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백업 0828\바탕화면 백업\계약 예산 업무 중요\계약\★2026년 계약\26. 수산물 안전성조사 소모품 구입\3. 공고\"/>
    </mc:Choice>
  </mc:AlternateContent>
  <x:bookViews>
    <x:workbookView xWindow="0" yWindow="0" windowWidth="28545" windowHeight="11745"/>
  </x:bookViews>
  <x:sheets>
    <x:sheet name="산출금액" sheetId="1" r:id="rId4"/>
  </x:sheets>
  <x:definedNames>
    <x:definedName name="_xlnm.Print_Area">#REF!</x:definedName>
    <x:definedName name="_xlnm.Print_Area" localSheetId="0">산출금액!$B$1:$H$86</x:definedName>
    <x:definedName name="_xlnm.Print_Titles" localSheetId="0">산출금액!$4:$5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<x:sst xmlns:r="http://schemas.openxmlformats.org/officeDocument/2006/relationships" xmlns:c="http://schemas.openxmlformats.org/drawingml/2006/chart" xmlns:x="http://schemas.openxmlformats.org/spreadsheetml/2006/main" count="252" uniqueCount="182">
  <x:si>
    <x:t xml:space="preserve"> L25 에어포켓 와이퍼 대형, 325×430mm, 100매/1카톤, 6카톤/박스, 41703</x:t>
  </x:si>
  <x:si>
    <x:t>Standard PVC Two-Stop Peristaltic Pump Tubing - 0.76 mm I.D., Black/Black, Pkg. 12, 09908587</x:t>
  </x:si>
  <x:si>
    <x:t>※ 유효기간 또는 사용기한이 표시된 제품은 납품일 기준 총 유효기간(사용기한)의 2/3 이상이 남아있는 제품으로 납품하여야 함.</x:t>
  </x:si>
  <x:si>
    <x:t>Secure Click, 반면형 면체, HF-802SD(중형), 803SD(대형), 43.4mm*121mm, 124.7mm</x:t>
  </x:si>
  <x:si>
    <x:t>HYPERSKIMMER CONE FOR NEXION, W1033995</x:t>
  </x:si>
  <x:si>
    <x:t>블루투스 동글, ipTIME, 5.4 usb 동글,  BT54XR</x:t>
  </x:si>
  <x:si>
    <x:t>민서기, 민찌 방망이, 220(120*100)*55mm, M-12S</x:t>
  </x:si>
  <x:si>
    <x:t>플라스틱 카트(2단), 880*510*825mm, CT-2002A</x:t>
  </x:si>
  <x:si>
    <x:t xml:space="preserve">가스식 청정소화기, 3kg, fort-236, HFC-236FA </x:t>
  </x:si>
  <x:si>
    <x:t>스크류캡 시험관, 멸균 가능, 16*150mm, 50/박스, N-16</x:t>
  </x:si>
  <x:si>
    <x:t>금액(원)</x:t>
  </x:si>
  <x:si>
    <x:t>방독면 필터</x:t>
  </x:si>
  <x:si>
    <x:t>산출가격</x:t>
  </x:si>
  <x:si>
    <x:t>합    계</x:t>
  </x:si>
  <x:si>
    <x:t>소   계</x:t>
  </x:si>
  <x:si>
    <x:t>와이프올</x:t>
  </x:si>
  <x:si>
    <x:t>각마 올스텐 데바 150mm ovd-15, 올스텐 식칼 17cm</x:t>
  </x:si>
  <x:si>
    <x:t>네임펜T, 12/pk(흑색:2팩, 청색:2팩, 적색:1팩)</x:t>
  </x:si>
  <x:si>
    <x:t>일회용스패츄라, 120*3mm, 500/pk, 759800</x:t>
  </x:si>
  <x:si>
    <x:t>SEB-25 통풍 미끄럼방지 장화 280, 260, 230mm</x:t>
  </x:si>
  <x:si>
    <x:t>석영 토치
Quartz Torch for ELAN/NeION</x:t>
  </x:si>
  <x:si>
    <x:t>1.5V, LR6, 알카라인배터리, AA+AAA 48개/팩</x:t>
  </x:si>
  <x:si>
    <x:t>Demountable Quartz Torch, N8122006</x:t>
  </x:si>
  <x:si>
    <x:t>작은관 청소솔, 9**380mm, 총 길이380mm, 53635</x:t>
  </x:si>
  <x:si>
    <x:t>프로그립3000 Max, (S: 100켤레, M: 100켤레)</x:t>
  </x:si>
  <x:si>
    <x:t>자동 센터 펀치 송곳 자국 센타펀치 드릴자리마킹,  MAP-13</x:t>
  </x:si>
  <x:si>
    <x:t xml:space="preserve">Nickel Sampler Cone for NexION 300/350/1000/2000/5000, W1033612 </x:t>
  </x:si>
  <x:si>
    <x:t>ECO ONE-G 남여롱가운 남L, 여88, 여66 
※이름손자수(남색) 두 줄: 수산자원연구소 최병언, 김지은, 구모정</x:t>
  </x:si>
  <x:si>
    <x:t xml:space="preserve">PolyScience Replacement Air Filter with frame , ICP-MS 냉각기 필터, N0777095 </x:t>
  </x:si>
  <x:si>
    <x:t>300mm(Long), 0.198mm, 니트릴합성고무(NBR),네오프렌, 초록색, 50/pk, 93260-(S:30 팩, M: 20팩)</x:t>
  </x:si>
  <x:si>
    <x:t>백라이트 체감온도 디지털 온습도계, 시간표시, 109.7*105*25.8mm,LCD81.5*60mm AAA건전지 2개 타입, T702</x:t>
  </x:si>
  <x:si>
    <x:t>펌프 튜빙(드레인 라인)</x:t>
  </x:si>
  <x:si>
    <x:t>시보리 단면 방수코팅 토시</x:t>
  </x:si>
  <x:si>
    <x:t>페트리디쉬, 10090</x:t>
  </x:si>
  <x:si>
    <x:t>금속 솔(수은보트 세척용)</x:t>
  </x:si>
  <x:si>
    <x:t>펌프 튜빙(인젝션 라인)</x:t>
  </x:si>
  <x:si>
    <x:t>온습도계(체감온도 표기)</x:t>
  </x:si>
  <x:si>
    <x:t>냉동용 바구니(노란색)</x:t>
  </x:si>
  <x:si>
    <x:t>병</x:t>
  </x:si>
  <x:si>
    <x:t>부가세</x:t>
  </x:si>
  <x:si>
    <x:t>건전지</x:t>
  </x:si>
  <x:si>
    <x:t>개</x:t>
  </x:si>
  <x:si>
    <x:t>단위</x:t>
  </x:si>
  <x:si>
    <x:t>수량</x:t>
  </x:si>
  <x:si>
    <x:t>품명</x:t>
  </x:si>
  <x:si>
    <x:t>번호</x:t>
  </x:si>
  <x:si>
    <x:t>크린백</x:t>
  </x:si>
  <x:si>
    <x:t>박스</x:t>
  </x:si>
  <x:si>
    <x:t>켤레</x:t>
  </x:si>
  <x:si>
    <x:t>벌</x:t>
  </x:si>
  <x:si>
    <x:t>세트</x:t>
  </x:si>
  <x:si>
    <x:t>대</x:t>
  </x:si>
  <x:si>
    <x:t>팩</x:t>
  </x:si>
  <x:si>
    <x:t>Sampler Cone Gasket for NexION 300/350/1000/2000/5000, W1040148</x:t>
  </x:si>
  <x:si>
    <x:t>산출금액</x:t>
  </x:si>
  <x:si>
    <x:t>78종</x:t>
  </x:si>
  <x:si>
    <x:t>분무기</x:t>
  </x:si>
  <x:si>
    <x:t>귀마개</x:t>
  </x:si>
  <x:si>
    <x:t>네임펜</x:t>
  </x:si>
  <x:si>
    <x:t xml:space="preserve"> 개</x:t>
  </x:si>
  <x:si>
    <x:t>꼬막칼</x:t>
  </x:si>
  <x:si>
    <x:t>크린랩</x:t>
  </x:si>
  <x:si>
    <x:t>칼갈이</x:t>
  </x:si>
  <x:si>
    <x:t>마우스</x:t>
  </x:si>
  <x:si>
    <x:t>보안경</x:t>
  </x:si>
  <x:si>
    <x:t>방독면</x:t>
  </x:si>
  <x:si>
    <x:t>HG Trap for DMA, MKD004</x:t>
  </x:si>
  <x:si>
    <x:t>632*437*226mm, Neo 600</x:t>
  </x:si>
  <x:si>
    <x:t>632*437*156mm, Neo 270</x:t>
  </x:si>
  <x:si>
    <x:t>민서기, 민찌기 스크류 SMC-12 스크류</x:t>
  </x:si>
  <x:si>
    <x:t>3500w, 누전차단, 베이지, 3구*3M</x:t>
  </x:si>
  <x:si>
    <x:t>632*437*226mm, Neo 400</x:t>
  </x:si>
  <x:si>
    <x:t>김서림방지, 모델명 : 40654, VS160 clear</x:t>
  </x:si>
  <x:si>
    <x:t>두께 0.3mm, 전장 600mm, B0710 내유 내화학 방수 PVC 코팅 미끌림방지 토시형 얇은 장갑 (9/L), 10켤레/묶음, B0710 (9/L, 8/M)</x:t>
  </x:si>
  <x:si>
    <x:t>Secure Click 정화통, 105g, 105mm*34mm*89mm, 유기화합물/할로겐/황화수소/아황산/암모니아/포름알데히드용 정화통 D8006K 2개/set</x:t>
  </x:si>
  <x:si>
    <x:t xml:space="preserve"> 규격(용량, 특징)</x:t>
  </x:si>
  <x:si>
    <x:t>니트릴 장갑(보라)</x:t>
  </x:si>
  <x:si>
    <x:t>두꺼운 니트릴 장갑(초록)</x:t>
  </x:si>
  <x:si>
    <x:t>Simport 65mmD*69mmH, 100/box, .4/CS, SP.F490</x:t>
  </x:si>
  <x:si>
    <x:t>콜크 보러 12개세트 Φ5~23 mm용 코크 Cork Borer, SL.Cor7012</x:t>
  </x:si>
  <x:si>
    <x:t>말굽통,20L,HD-PE,UN인증X-group,250kPa,WT-20Q(4개/팩)</x:t>
  </x:si>
  <x:si>
    <x:t>PCB 세척 솔, 강모+스테인리스, 150*12mm, 란토스 제전브러쉬, 2032-2</x:t>
  </x:si>
  <x:si>
    <x:t xml:space="preserve">ICP-MS 냉각기 필터
PolyScience Replacement Air Filter </x:t>
  </x:si>
  <x:si>
    <x:t>확인자   직위   기 술 보 급 팀 장                   성명  박 해 경</x:t>
  </x:si>
  <x:si>
    <x:t>HYPER SKIMMER SCREW FOR NEXION 1000/2000, WE027484</x:t>
  </x:si>
  <x:si>
    <x:t>컴포트 클로그 미끄럼방지 논슬립 조리화 NEC-E30, 280mm, 260mm, 230mm</x:t>
  </x:si>
  <x:si>
    <x:t>소매 시보리형(20수) 남105 여77 여66 각1벌, 고무줄형(30수 66) 1벌 실험복</x:t>
  </x:si>
  <x:si>
    <x:t>295mm(Long), 100/pk, 니트릴합성고무(NBR), 보라색, powder free 93-753(XS:10팩, S:10팩, M:10팩)</x:t>
  </x:si>
  <x:si>
    <x:t xml:space="preserve">Nickel Skimmer Cone for NexION 300/350/1000/2000, W1026356 </x:t>
  </x:si>
  <x:si>
    <x:t>Silica gel Inorganic Sorbent, Type II, 5-6 mesh, desiccant, S7500-1KG</x:t>
  </x:si>
  <x:si>
    <x:t>다목적 장갑</x:t>
  </x:si>
  <x:si>
    <x:t>페트리디쉬</x:t>
  </x:si>
  <x:si>
    <x:t>민서기 세척솔</x:t>
  </x:si>
  <x:si>
    <x:t>물걸레 청소포</x:t>
  </x:si>
  <x:si>
    <x:t>센터펀치 송곳</x:t>
  </x:si>
  <x:si>
    <x:t>전처리용 칼</x:t>
  </x:si>
  <x:si>
    <x:t>나무핸들면봉</x:t>
  </x:si>
  <x:si>
    <x:t>일회용 토시</x:t>
  </x:si>
  <x:si>
    <x:t>민서기 방망이</x:t>
  </x:si>
  <x:si>
    <x:t>샘플 카트</x:t>
  </x:si>
  <x:si>
    <x:t>실험복 가운</x:t>
  </x:si>
  <x:si>
    <x:t>방진마스크</x:t>
  </x:si>
  <x:si>
    <x:t>수은 트랩</x:t>
  </x:si>
  <x:si>
    <x:t>온습도계</x:t>
  </x:si>
  <x:si>
    <x:t>블루투스 동글</x:t>
  </x:si>
  <x:si>
    <x:t>민서기 스크류</x:t>
  </x:si>
  <x:si>
    <x:t>콜크보러</x:t>
  </x:si>
  <x:si>
    <x:t>폐시약통</x:t>
  </x:si>
  <x:si>
    <x:t>실내화 깔창</x:t>
  </x:si>
  <x:si>
    <x:t>냉각기 냉각수</x:t>
  </x:si>
  <x:si>
    <x:t>소매형 실험복</x:t>
  </x:si>
  <x:si>
    <x:t>일회용 타월</x:t>
  </x:si>
  <x:si>
    <x:t>스프레이 챔버</x:t>
  </x:si>
  <x:si>
    <x:t>가스식 소화기</x:t>
  </x:si>
  <x:si>
    <x:t>와이프올 롤</x:t>
  </x:si>
  <x:si>
    <x:t>길이 15cm, 100개입, 풍성, 6인치(15cm) 멸균 솜면봉, 2pcsx100pk/box, E.O. gas sterile, 개별포장</x:t>
  </x:si>
  <x:si>
    <x:t>O-Ring Free Quartz Baffled Cyclonic Spray Chamber for NexION 300/350, N8145014</x:t>
  </x:si>
  <x:si>
    <x:t>60 HP D5560 Deskjet, CC643WA 컬러</x:t>
  </x:si>
  <x:si>
    <x:t>RF LOAD COIL ASSEMBLY, WE021816</x:t>
  </x:si>
  <x:si>
    <x:t>Chiller Coolant, 1L, WE016558</x:t>
  </x:si>
  <x:si>
    <x:t>타이머 콘센트 플러그 24시간 스위치, SIT-A10C</x:t>
  </x:si>
  <x:si>
    <x:t>맥스 슬림핏 소프트폼 소음방지 귀마개 슬림핏 100개입</x:t>
  </x:si>
  <x:si>
    <x:t>물걸레청소포 올인원, 37*21(대형), 25/pk*4</x:t>
  </x:si>
  <x:si>
    <x:t>60 HP D5560 Deskjet, CC640WA 검정</x:t>
  </x:si>
  <x:si>
    <x:t>청소용 분무기 CM05 / 락스 세제 겸용 내화학 구조</x:t>
  </x:si>
  <x:si>
    <x:t xml:space="preserve"> M10 접이식 2급 분진 방진마스크 40매 44097</x:t>
  </x:si>
  <x:si>
    <x:t>3배 폼 스프레이, 스프레이 후레쉬 500ml, 12/팩</x:t>
  </x:si>
  <x:si>
    <x:t>KD0270 스토퍼有, 스텐슬라이서(작두형) 192mm</x:t>
  </x:si>
  <x:si>
    <x:t>플라즈마 코일
RF LOAD COIL ASSEMBLY</x:t>
  </x:si>
  <x:si>
    <x:t>와이프올 롤, 250m,350*215mm 41706</x:t>
  </x:si>
  <x:si>
    <x:t>1985-p-05, pp, 140mm, 300/pk</x:t>
  </x:si>
  <x:si>
    <x:t>국산 안전 절전 1구 멀티탭 멀티콘센트 개별 스위치</x:t>
  </x:si>
  <x:si>
    <x:t>스키머콘
Nickel SKIMMER CONE</x:t>
  </x:si>
  <x:si>
    <x:t>샘플러콘
Nickel SAMPLER CONE</x:t>
  </x:si>
  <x:si>
    <x:t>하이퍼스키머콘
HyperSKIMMER CONE</x:t>
  </x:si>
  <x:si>
    <x:t>데시케이터 제습제(실리카겔_)</x:t>
  </x:si>
  <x:si>
    <x:t>30*45cm, 100매/pk</x:t>
  </x:si>
  <x:si>
    <x:t>자동 무선 3단 다이아몬드 칼연마기</x:t>
  </x:si>
  <x:si>
    <x:t>시그니처 M650, 그라파이트(L)</x:t>
  </x:si>
  <x:si>
    <x:t>하이퍼스키머콘-스키머콘 연결 나사</x:t>
  </x:si>
  <x:si>
    <x:t>시보리 단면 방수코팅 토시, 은색</x:t>
  </x:si>
  <x:si>
    <x:t>작성자   직급   지방시간선택제임기제 라급       성명  김 지 은</x:t>
  </x:si>
  <x:si>
    <x:t>단가</x:t>
  </x:si>
  <x:si>
    <x:t>멀티콘센트 1구</x:t>
  </x:si>
  <x:si>
    <x:t>타이머 콘센트 플러그</x:t>
  </x:si>
  <x:si>
    <x:t>스크류캡 시험관</x:t>
  </x:si>
  <x:si>
    <x:t>샘플보트 스탠드</x:t>
  </x:si>
  <x:si>
    <x:t>5ml 피펫 팁 랙</x:t>
  </x:si>
  <x:si>
    <x:t>고용량 멀티탭(5M)</x:t>
  </x:si>
  <x:si>
    <x:t>네뷸라이저 연결 튜빙</x:t>
  </x:si>
  <x:si>
    <x:t>고용량 멀티탭(3M)</x:t>
  </x:si>
  <x:si>
    <x:t>일회용 플라스틱깔때기</x:t>
  </x:si>
  <x:si>
    <x:t>샘플러콘 가스켓</x:t>
  </x:si>
  <x:si>
    <x:t>하이퍼스키머콘 오링</x:t>
  </x:si>
  <x:si>
    <x:t>10ml 피펫 팁 랙</x:t>
  </x:si>
  <x:si>
    <x:t>타월 코인형 50/팩</x:t>
  </x:si>
  <x:si>
    <x:t>미끄럼방지 실내화</x:t>
  </x:si>
  <x:si>
    <x:t>락스(스프레이 타입)</x:t>
  </x:si>
  <x:si>
    <x:t>다용도 박스 (중)</x:t>
  </x:si>
  <x:si>
    <x:t>pvc 토시형 장갑</x:t>
  </x:si>
  <x:si>
    <x:t>30cm*50M</x:t>
  </x:si>
  <x:si>
    <x:t>일회용 스패츄라</x:t>
  </x:si>
  <x:si>
    <x:t>미끄럼방지 장화</x:t>
  </x:si>
  <x:si>
    <x:t>다용도 박스 (소)</x:t>
  </x:si>
  <x:si>
    <x:t>일회용 미량 스패츄라</x:t>
  </x:si>
  <x:si>
    <x:t>스텐슬라이서 작두형</x:t>
  </x:si>
  <x:si>
    <x:t>다용도 박스 (대)</x:t>
  </x:si>
  <x:si>
    <x:t>프린터 흑백잉크</x:t>
  </x:si>
  <x:si>
    <x:t>2026. 6. 8.</x:t>
  </x:si>
  <x:si>
    <x:t>Santoprene Two-Stop Pump Tubing for Optima/Avio/NexION 300/3501.30 mm I.D., Gray/Gray 12/pk, N0777444</x:t>
  </x:si>
  <x:si>
    <x:t>○ 건명: 수산물 안전성조사 소모품 구입</x:t>
  </x:si>
  <x:si>
    <x:t>통풍 인솔 NEC-03/03H/03(2세대) 인솔 (NI-37) STICO 280,260,230mm</x:t>
  </x:si>
  <x:si>
    <x:t>Hyper Skimmer O-Ring viton,  0.614ID 0.070WD, 09902123</x:t>
  </x:si>
  <x:si>
    <x:t>백라이트 디지털 온습도계,시간표시, 75*25*100mm, AAA 건전지 2개 타입, T027</x:t>
  </x:si>
  <x:si>
    <x:t>스텐 조개칼 (안전손잡이) 굴칼 해산물칼 조개까기</x:t>
  </x:si>
  <x:si>
    <x:t>0.5~5ml, 28tip/box 702605</x:t>
  </x:si>
  <x:si>
    <x:t>Nebulizer Fitting, N8145016</x:t>
  </x:si>
  <x:si>
    <x:t>Tyvek® tyvek 400 100/box</x:t>
  </x:si>
  <x:si>
    <x:t>1~10ml, 18tip/box 702608</x:t>
  </x:si>
  <x:si>
    <x:t>샘플보트 스탠드, 아크릴, 20구,  MKD001</x:t>
  </x:si>
  <x:si>
    <x:t>3500w, 누전차단, 베이지, 3구*1.5M</x:t>
  </x:si>
  <x:si>
    <x:t>46cm*31*85cm 어상자 1호 NMP303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</x:si>
</x:sst>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_-;\-* #,##0_-;_-* &quot;-&quot;??_-;_-@_-"/>
  </x:numFmts>
  <x:fonts count="2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rgb="ff000000"/>
      </x:patternFill>
    </x:fill>
    <x:fill>
      <x:patternFill patternType="solid">
        <x:fgColor rgb="ffffffff"/>
        <x:bgColor indexed="64"/>
      </x:patternFill>
    </x:fill>
  </x:fills>
  <x:borders count="3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  <x:xf numFmtId="0" fontId="0" fillId="0" borderId="0">
      <x:alignment horizontal="general" vertical="center"/>
    </x:xf>
  </x:cellStyleXfs>
  <x:cellXfs count="70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0" borderId="8" xfId="0" applyNumberFormat="1" applyFont="1" applyFill="1" applyBorder="1" applyAlignment="1">
          <x:alignment horizontal="center" vertical="center"/>
        </x:xf>
      </mc:Fallback>
    </mc:AlternateContent>
    <x:xf numFmtId="0" fontId="8" fillId="0" borderId="8" xfId="0" applyNumberFormat="1" applyFont="1" applyFill="1" applyBorder="1" applyAlignment="1">
      <x:alignment horizontal="general" vertical="center"/>
    </x:xf>
    <x:xf numFmtId="0" fontId="8" fillId="0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2" borderId="12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0" fillId="2" borderId="12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2" borderId="13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0" fillId="2" borderId="13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2" borderId="10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0" fillId="2" borderId="10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2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2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center" vertical="center"/>
        </x:xf>
      </mc:Fallback>
    </mc:AlternateContent>
    <x:xf numFmtId="0" fontId="18" fillId="0" borderId="18" xfId="0" applyNumberFormat="1" applyFont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2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23" xfId="0" applyNumberFormat="1" applyFont="1" applyBorder="1" applyAlignment="1" applyProtection="1">
      <x:alignment horizontal="left" vertical="center"/>
      <x:protection locked="0"/>
    </x:xf>
    <x:xf numFmtId="0" fontId="14" fillId="0" borderId="24" xfId="0" applyNumberFormat="1" applyFont="1" applyBorder="1" applyAlignment="1" applyProtection="1">
      <x:alignment horizontal="left" vertical="center"/>
      <x:protection locked="0"/>
    </x:xf>
    <x:xf numFmtId="0" fontId="14" fillId="0" borderId="25" xfId="0" applyNumberFormat="1" applyFont="1" applyBorder="1" applyAlignment="1" applyProtection="1">
      <x:alignment horizontal="left" vertical="center"/>
      <x:protection locked="0"/>
    </x:xf>
    <x:xf numFmtId="0" fontId="18" fillId="0" borderId="26" xfId="0" applyNumberFormat="1" applyFont="1" applyBorder="1" applyAlignment="1" applyProtection="1">
      <x:alignment horizontal="left" vertical="center"/>
      <x:protection locked="0"/>
    </x:xf>
    <x:xf numFmtId="0" fontId="18" fillId="0" borderId="27" xfId="0" applyNumberFormat="1" applyFont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3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2" borderId="33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3" xfId="2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3" xfId="2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3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3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2" xfId="0" applyNumberFormat="1" applyFont="1" applyBorder="1" applyAlignment="1">
          <x:alignment horizontal="center" vertical="center"/>
        </x:xf>
      </mc:Fallback>
    </mc:AlternateContent>
    <x:xf numFmtId="41" fontId="14" fillId="0" borderId="4" xfId="3" applyNumberFormat="1" applyFont="1" applyBorder="1">
      <x:alignment horizontal="general" vertical="center"/>
    </x:xf>
    <x:xf numFmtId="164" fontId="14" fillId="0" borderId="5" xfId="3" applyNumberFormat="1" applyFont="1" applyBorder="1">
      <x:alignment horizontal="general" vertical="center"/>
    </x:xf>
    <x:xf numFmtId="41" fontId="14" fillId="0" borderId="12" xfId="1" applyNumberFormat="1" applyFont="1" applyFill="1" applyBorder="1">
      <x:alignment horizontal="general" vertical="center"/>
    </x:xf>
    <x:xf numFmtId="164" fontId="14" fillId="0" borderId="37" xfId="3" applyNumberFormat="1" applyFont="1" applyBorder="1">
      <x:alignment horizontal="general" vertical="center"/>
    </x:xf>
    <x:xf numFmtId="41" fontId="14" fillId="0" borderId="12" xfId="3" applyNumberFormat="1" applyFont="1" applyBorder="1">
      <x:alignment horizontal="general" vertical="center"/>
    </x:xf>
    <x:xf numFmtId="41" fontId="14" fillId="0" borderId="33" xfId="3" applyNumberFormat="1" applyFont="1" applyBorder="1">
      <x:alignment horizontal="general" vertical="center"/>
    </x:xf>
    <x:xf numFmtId="164" fontId="14" fillId="0" borderId="34" xfId="3" applyNumberFormat="1" applyFont="1" applyBorder="1">
      <x:alignment horizontal="general" vertical="center"/>
    </x:xf>
    <x:xf numFmtId="41" fontId="21" fillId="0" borderId="0" xfId="0" applyNumberFormat="1" applyFont="1">
      <x:alignment horizontal="general" vertical="center"/>
    </x:xf>
  </x:cellXfs>
  <x:cellStyles count="4">
    <x:cellStyle name="표준" xfId="0" builtinId="0"/>
    <x:cellStyle name="쉼표 [0]" xfId="1" builtinId="6"/>
    <x:cellStyle name="표준 2 2 4" xfId="2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B1:J91"/>
  <x:sheetViews>
    <x:sheetView tabSelected="1" topLeftCell="A40" zoomScale="70" zoomScaleNormal="70" zoomScaleSheetLayoutView="75" workbookViewId="0">
      <x:selection activeCell="J79" activeCellId="0" sqref="J79:J79"/>
    </x:sheetView>
  </x:sheetViews>
  <x:sheetFormatPr defaultColWidth="8.88671875" defaultRowHeight="13.550000000000001"/>
  <x:cols>
    <x:col min="1" max="1" width="2.21875" style="1" customWidth="1"/>
    <x:col min="2" max="2" width="5.77734375" style="1" customWidth="1"/>
    <x:col min="3" max="3" width="39" style="1" customWidth="1"/>
    <x:col min="4" max="4" width="56.6640625" style="1" customWidth="1"/>
    <x:col min="5" max="5" width="5.6640625" style="1" customWidth="1"/>
    <x:col min="6" max="6" width="7.88671875" style="1" customWidth="1"/>
    <x:col min="7" max="7" width="16.88671875" style="1" customWidth="1"/>
    <x:col min="8" max="8" width="19.5546875" style="1" customWidth="1"/>
    <x:col min="10" max="10" width="19.77734375" customWidth="1"/>
  </x:cols>
  <x:sheetData>
    <x:row r="1" spans="2:8" ht="53.25" customHeight="1">
      <x:c r="B1" s="35" t="s">
        <x:v>54</x:v>
      </x:c>
      <x:c r="C1" s="35"/>
      <x:c r="D1" s="35"/>
      <x:c r="E1" s="35"/>
      <x:c r="F1" s="35"/>
      <x:c r="G1" s="35"/>
      <x:c r="H1" s="35"/>
    </x:row>
    <x:row r="2" spans="2:8" ht="53.25" customHeight="1">
      <x:c r="B2" s="41" t="s">
        <x:v>170</x:v>
      </x:c>
      <x:c r="C2" s="42"/>
      <x:c r="D2" s="42"/>
      <x:c r="E2" s="42"/>
      <x:c r="F2" s="42"/>
      <x:c r="G2" s="42"/>
      <x:c r="H2" s="43"/>
    </x:row>
    <x:row r="3" spans="2:8" ht="36" customHeight="1">
      <x:c r="B3" s="44" t="s">
        <x:v>2</x:v>
      </x:c>
      <x:c r="C3" s="36"/>
      <x:c r="D3" s="36"/>
      <x:c r="E3" s="36"/>
      <x:c r="F3" s="36"/>
      <x:c r="G3" s="36"/>
      <x:c r="H3" s="45"/>
    </x:row>
    <x:row r="4" spans="2:8" ht="27" customHeight="1">
      <x:c r="B4" s="46" t="s">
        <x:v>45</x:v>
      </x:c>
      <x:c r="C4" s="37" t="s">
        <x:v>44</x:v>
      </x:c>
      <x:c r="D4" s="37" t="s">
        <x:v>75</x:v>
      </x:c>
      <x:c r="E4" s="37" t="s">
        <x:v>42</x:v>
      </x:c>
      <x:c r="F4" s="39" t="s">
        <x:v>43</x:v>
      </x:c>
      <x:c r="G4" s="59" t="s">
        <x:v>12</x:v>
      </x:c>
      <x:c r="H4" s="60"/>
    </x:row>
    <x:row r="5" spans="2:8" ht="27" customHeight="1">
      <x:c r="B5" s="47"/>
      <x:c r="C5" s="38"/>
      <x:c r="D5" s="38"/>
      <x:c r="E5" s="38"/>
      <x:c r="F5" s="40"/>
      <x:c r="G5" s="27" t="s">
        <x:v>142</x:v>
      </x:c>
      <x:c r="H5" s="48" t="s">
        <x:v>10</x:v>
      </x:c>
    </x:row>
    <x:row r="6" spans="2:8" ht="36" customHeight="1">
      <x:c r="B6" s="49"/>
      <x:c r="C6" s="16" t="s">
        <x:v>14</x:v>
      </x:c>
      <x:c r="D6" s="10" t="str">
        <x:f>COUNTA(B9:B86)&amp;"종"</x:f>
        <x:v>78종</x:v>
      </x:c>
      <x:c r="E6" s="11"/>
      <x:c r="F6" s="12">
        <x:f>SUM(F9:F86)</x:f>
        <x:v>403</x:v>
      </x:c>
      <x:c r="G6" s="28"/>
      <x:c r="H6" s="50">
        <x:f>SUM(H9:H86)</x:f>
        <x:v>28050000</x:v>
      </x:c>
    </x:row>
    <x:row r="7" spans="2:8" ht="36" customHeight="1">
      <x:c r="B7" s="51"/>
      <x:c r="C7" s="17" t="s">
        <x:v>39</x:v>
      </x:c>
      <x:c r="D7" s="13">
        <x:v>0.10000000000000001</x:v>
      </x:c>
      <x:c r="E7" s="14"/>
      <x:c r="F7" s="15"/>
      <x:c r="G7" s="29"/>
      <x:c r="H7" s="52">
        <x:f>H6*10%</x:f>
        <x:v>2805000</x:v>
      </x:c>
    </x:row>
    <x:row r="8" spans="2:8" ht="45" customHeight="1">
      <x:c r="B8" s="53"/>
      <x:c r="C8" s="4" t="s">
        <x:v>13</x:v>
      </x:c>
      <x:c r="D8" s="4"/>
      <x:c r="E8" s="4"/>
      <x:c r="F8" s="5"/>
      <x:c r="G8" s="61"/>
      <x:c r="H8" s="54">
        <x:f>H6+H7</x:f>
        <x:v>30855000</x:v>
      </x:c>
    </x:row>
    <x:row r="9" spans="2:10" ht="47.25" customHeight="1">
      <x:c r="B9" s="18">
        <x:v>1</x:v>
      </x:c>
      <x:c r="C9" s="8" t="s">
        <x:v>147</x:v>
      </x:c>
      <x:c r="D9" s="6" t="s">
        <x:v>175</x:v>
      </x:c>
      <x:c r="E9" s="7" t="s">
        <x:v>59</x:v>
      </x:c>
      <x:c r="F9" s="9">
        <x:v>3</x:v>
      </x:c>
      <x:c r="G9" s="62">
        <x:v>76400</x:v>
      </x:c>
      <x:c r="H9" s="63">
        <x:v>229200</x:v>
      </x:c>
      <x:c r="J9" s="69"/>
    </x:row>
    <x:row r="10" spans="2:10" ht="47.25" customHeight="1">
      <x:c r="B10" s="18">
        <x:v>2</x:v>
      </x:c>
      <x:c r="C10" s="19" t="s">
        <x:v>154</x:v>
      </x:c>
      <x:c r="D10" s="6" t="s">
        <x:v>178</x:v>
      </x:c>
      <x:c r="E10" s="7" t="s">
        <x:v>41</x:v>
      </x:c>
      <x:c r="F10" s="9">
        <x:v>3</x:v>
      </x:c>
      <x:c r="G10" s="64">
        <x:v>98500</x:v>
      </x:c>
      <x:c r="H10" s="65">
        <x:v>295500</x:v>
      </x:c>
      <x:c r="J10" s="69"/>
    </x:row>
    <x:row r="11" spans="2:10" ht="47.25" customHeight="1">
      <x:c r="B11" s="18">
        <x:v>3</x:v>
      </x:c>
      <x:c r="C11" s="19" t="s">
        <x:v>37</x:v>
      </x:c>
      <x:c r="D11" s="6" t="s">
        <x:v>181</x:v>
      </x:c>
      <x:c r="E11" s="7" t="s">
        <x:v>41</x:v>
      </x:c>
      <x:c r="F11" s="9">
        <x:v>5</x:v>
      </x:c>
      <x:c r="G11" s="66">
        <x:v>6000</x:v>
      </x:c>
      <x:c r="H11" s="65">
        <x:v>30000</x:v>
      </x:c>
      <x:c r="J11" s="69"/>
    </x:row>
    <x:row r="12" spans="2:10" ht="47.25" customHeight="1">
      <x:c r="B12" s="18">
        <x:v>4</x:v>
      </x:c>
      <x:c r="C12" s="19" t="s">
        <x:v>98</x:v>
      </x:c>
      <x:c r="D12" s="6" t="s">
        <x:v>6</x:v>
      </x:c>
      <x:c r="E12" s="7" t="s">
        <x:v>41</x:v>
      </x:c>
      <x:c r="F12" s="9">
        <x:v>4</x:v>
      </x:c>
      <x:c r="G12" s="66">
        <x:v>10000</x:v>
      </x:c>
      <x:c r="H12" s="65">
        <x:v>40000</x:v>
      </x:c>
      <x:c r="J12" s="69"/>
    </x:row>
    <x:row r="13" spans="2:10" ht="47.25" customHeight="1">
      <x:c r="B13" s="18">
        <x:v>5</x:v>
      </x:c>
      <x:c r="C13" s="20" t="s">
        <x:v>105</x:v>
      </x:c>
      <x:c r="D13" s="6" t="s">
        <x:v>69</x:v>
      </x:c>
      <x:c r="E13" s="7" t="s">
        <x:v>41</x:v>
      </x:c>
      <x:c r="F13" s="9">
        <x:v>2</x:v>
      </x:c>
      <x:c r="G13" s="66">
        <x:v>197000</x:v>
      </x:c>
      <x:c r="H13" s="65">
        <x:v>394000</x:v>
      </x:c>
      <x:c r="J13" s="69"/>
    </x:row>
    <x:row r="14" spans="2:10" ht="47.25" customHeight="1">
      <x:c r="B14" s="18">
        <x:v>6</x:v>
      </x:c>
      <x:c r="C14" s="19" t="s">
        <x:v>111</x:v>
      </x:c>
      <x:c r="D14" s="6" t="s">
        <x:v>155</x:v>
      </x:c>
      <x:c r="E14" s="7" t="s">
        <x:v>52</x:v>
      </x:c>
      <x:c r="F14" s="9">
        <x:v>6</x:v>
      </x:c>
      <x:c r="G14" s="66">
        <x:v>33000</x:v>
      </x:c>
      <x:c r="H14" s="65">
        <x:v>198000</x:v>
      </x:c>
      <x:c r="J14" s="69"/>
    </x:row>
    <x:row r="15" spans="2:10" ht="47.25" customHeight="1">
      <x:c r="B15" s="18">
        <x:v>7</x:v>
      </x:c>
      <x:c r="C15" s="19" t="s">
        <x:v>77</x:v>
      </x:c>
      <x:c r="D15" s="6" t="s">
        <x:v>29</x:v>
      </x:c>
      <x:c r="E15" s="7" t="s">
        <x:v>52</x:v>
      </x:c>
      <x:c r="F15" s="9">
        <x:v>50</x:v>
      </x:c>
      <x:c r="G15" s="66">
        <x:v>22500</x:v>
      </x:c>
      <x:c r="H15" s="65">
        <x:v>1125000</x:v>
      </x:c>
      <x:c r="J15" s="69"/>
    </x:row>
    <x:row r="16" spans="2:10" ht="47.25" customHeight="1">
      <x:c r="B16" s="18">
        <x:v>8</x:v>
      </x:c>
      <x:c r="C16" s="19" t="s">
        <x:v>76</x:v>
      </x:c>
      <x:c r="D16" s="6" t="s">
        <x:v>87</x:v>
      </x:c>
      <x:c r="E16" s="7" t="s">
        <x:v>52</x:v>
      </x:c>
      <x:c r="F16" s="9">
        <x:v>30</x:v>
      </x:c>
      <x:c r="G16" s="66">
        <x:v>18400</x:v>
      </x:c>
      <x:c r="H16" s="65">
        <x:v>552000</x:v>
      </x:c>
      <x:c r="J16" s="69"/>
    </x:row>
    <x:row r="17" spans="2:10" ht="47.25" customHeight="1">
      <x:c r="B17" s="18">
        <x:v>9</x:v>
      </x:c>
      <x:c r="C17" s="20" t="s">
        <x:v>97</x:v>
      </x:c>
      <x:c r="D17" s="6" t="s">
        <x:v>177</x:v>
      </x:c>
      <x:c r="E17" s="7" t="s">
        <x:v>52</x:v>
      </x:c>
      <x:c r="F17" s="9">
        <x:v>2</x:v>
      </x:c>
      <x:c r="G17" s="66">
        <x:v>194200</x:v>
      </x:c>
      <x:c r="H17" s="65">
        <x:v>388400</x:v>
      </x:c>
      <x:c r="J17" s="69"/>
    </x:row>
    <x:row r="18" spans="2:10" ht="47.25" customHeight="1">
      <x:c r="B18" s="18">
        <x:v>10</x:v>
      </x:c>
      <x:c r="C18" s="19" t="s">
        <x:v>32</x:v>
      </x:c>
      <x:c r="D18" s="6" t="s">
        <x:v>140</x:v>
      </x:c>
      <x:c r="E18" s="7" t="s">
        <x:v>48</x:v>
      </x:c>
      <x:c r="F18" s="9">
        <x:v>20</x:v>
      </x:c>
      <x:c r="G18" s="66">
        <x:v>3500</x:v>
      </x:c>
      <x:c r="H18" s="65">
        <x:v>70000</x:v>
      </x:c>
      <x:c r="J18" s="69"/>
    </x:row>
    <x:row r="19" spans="2:10" ht="47.25" customHeight="1">
      <x:c r="B19" s="18">
        <x:v>11</x:v>
      </x:c>
      <x:c r="C19" s="19" t="s">
        <x:v>107</x:v>
      </x:c>
      <x:c r="D19" s="6" t="s">
        <x:v>80</x:v>
      </x:c>
      <x:c r="E19" s="7" t="s">
        <x:v>52</x:v>
      </x:c>
      <x:c r="F19" s="9">
        <x:v>2</x:v>
      </x:c>
      <x:c r="G19" s="66">
        <x:v>56000</x:v>
      </x:c>
      <x:c r="H19" s="65">
        <x:v>112000</x:v>
      </x:c>
      <x:c r="J19" s="69"/>
    </x:row>
    <x:row r="20" spans="2:10" ht="47.25" customHeight="1">
      <x:c r="B20" s="18">
        <x:v>12</x:v>
      </x:c>
      <x:c r="C20" s="19" t="s">
        <x:v>91</x:v>
      </x:c>
      <x:c r="D20" s="6" t="s">
        <x:v>33</x:v>
      </x:c>
      <x:c r="E20" s="7" t="s">
        <x:v>47</x:v>
      </x:c>
      <x:c r="F20" s="9">
        <x:v>5</x:v>
      </x:c>
      <x:c r="G20" s="66">
        <x:v>54400</x:v>
      </x:c>
      <x:c r="H20" s="65">
        <x:v>272000</x:v>
      </x:c>
      <x:c r="J20" s="69"/>
    </x:row>
    <x:row r="21" spans="2:10" ht="47.25" customHeight="1">
      <x:c r="B21" s="18">
        <x:v>13</x:v>
      </x:c>
      <x:c r="C21" s="20" t="s">
        <x:v>56</x:v>
      </x:c>
      <x:c r="D21" s="6" t="s">
        <x:v>124</x:v>
      </x:c>
      <x:c r="E21" s="7" t="s">
        <x:v>41</x:v>
      </x:c>
      <x:c r="F21" s="9">
        <x:v>6</x:v>
      </x:c>
      <x:c r="G21" s="66">
        <x:v>39200</x:v>
      </x:c>
      <x:c r="H21" s="65">
        <x:v>235200</x:v>
      </x:c>
      <x:c r="J21" s="69"/>
    </x:row>
    <x:row r="22" spans="2:10" ht="47.25" customHeight="1">
      <x:c r="B22" s="18">
        <x:v>14</x:v>
      </x:c>
      <x:c r="C22" s="19" t="s">
        <x:v>161</x:v>
      </x:c>
      <x:c r="D22" s="6" t="s">
        <x:v>18</x:v>
      </x:c>
      <x:c r="E22" s="7" t="s">
        <x:v>52</x:v>
      </x:c>
      <x:c r="F22" s="9">
        <x:v>1</x:v>
      </x:c>
      <x:c r="G22" s="66">
        <x:v>28900</x:v>
      </x:c>
      <x:c r="H22" s="65">
        <x:v>28900</x:v>
      </x:c>
      <x:c r="J22" s="69"/>
    </x:row>
    <x:row r="23" spans="2:10" ht="47.25" customHeight="1">
      <x:c r="B23" s="18">
        <x:v>15</x:v>
      </x:c>
      <x:c r="C23" s="19" t="s">
        <x:v>164</x:v>
      </x:c>
      <x:c r="D23" s="6" t="s">
        <x:v>130</x:v>
      </x:c>
      <x:c r="E23" s="7" t="s">
        <x:v>52</x:v>
      </x:c>
      <x:c r="F23" s="9">
        <x:v>2</x:v>
      </x:c>
      <x:c r="G23" s="66">
        <x:v>38700</x:v>
      </x:c>
      <x:c r="H23" s="65">
        <x:v>77400</x:v>
      </x:c>
      <x:c r="J23" s="69"/>
    </x:row>
    <x:row r="24" spans="2:10" ht="47.25" customHeight="1">
      <x:c r="B24" s="18">
        <x:v>16</x:v>
      </x:c>
      <x:c r="C24" s="19" t="s">
        <x:v>92</x:v>
      </x:c>
      <x:c r="D24" s="6" t="s">
        <x:v>23</x:v>
      </x:c>
      <x:c r="E24" s="7" t="s">
        <x:v>41</x:v>
      </x:c>
      <x:c r="F24" s="9">
        <x:v>5</x:v>
      </x:c>
      <x:c r="G24" s="66">
        <x:v>11100</x:v>
      </x:c>
      <x:c r="H24" s="65">
        <x:v>55500</x:v>
      </x:c>
      <x:c r="J24" s="69"/>
    </x:row>
    <x:row r="25" spans="2:10" ht="47.25" customHeight="1">
      <x:c r="B25" s="18">
        <x:v>17</x:v>
      </x:c>
      <x:c r="C25" s="20" t="s">
        <x:v>157</x:v>
      </x:c>
      <x:c r="D25" s="6" t="s">
        <x:v>126</x:v>
      </x:c>
      <x:c r="E25" s="7" t="s">
        <x:v>52</x:v>
      </x:c>
      <x:c r="F25" s="9">
        <x:v>1</x:v>
      </x:c>
      <x:c r="G25" s="66">
        <x:v>55100</x:v>
      </x:c>
      <x:c r="H25" s="65">
        <x:v>55100</x:v>
      </x:c>
      <x:c r="J25" s="69"/>
    </x:row>
    <x:row r="26" spans="2:10" ht="47.25" customHeight="1">
      <x:c r="B26" s="18">
        <x:v>18</x:v>
      </x:c>
      <x:c r="C26" s="19" t="s">
        <x:v>95</x:v>
      </x:c>
      <x:c r="D26" s="6" t="s">
        <x:v>16</x:v>
      </x:c>
      <x:c r="E26" s="7" t="s">
        <x:v>41</x:v>
      </x:c>
      <x:c r="F26" s="9">
        <x:v>6</x:v>
      </x:c>
      <x:c r="G26" s="66">
        <x:v>33000</x:v>
      </x:c>
      <x:c r="H26" s="65">
        <x:v>198000</x:v>
      </x:c>
      <x:c r="J26" s="69"/>
    </x:row>
    <x:row r="27" spans="2:10" ht="47.25" customHeight="1">
      <x:c r="B27" s="18">
        <x:v>19</x:v>
      </x:c>
      <x:c r="C27" s="19" t="s">
        <x:v>165</x:v>
      </x:c>
      <x:c r="D27" s="6" t="s">
        <x:v>127</x:v>
      </x:c>
      <x:c r="E27" s="7" t="s">
        <x:v>41</x:v>
      </x:c>
      <x:c r="F27" s="9">
        <x:v>1</x:v>
      </x:c>
      <x:c r="G27" s="66">
        <x:v>93000</x:v>
      </x:c>
      <x:c r="H27" s="65">
        <x:v>93000</x:v>
      </x:c>
      <x:c r="J27" s="69"/>
    </x:row>
    <x:row r="28" spans="2:10" ht="47.25" customHeight="1">
      <x:c r="B28" s="18">
        <x:v>20</x:v>
      </x:c>
      <x:c r="C28" s="19" t="s">
        <x:v>60</x:v>
      </x:c>
      <x:c r="D28" s="6" t="s">
        <x:v>174</x:v>
      </x:c>
      <x:c r="E28" s="7" t="s">
        <x:v>41</x:v>
      </x:c>
      <x:c r="F28" s="9">
        <x:v>10</x:v>
      </x:c>
      <x:c r="G28" s="66">
        <x:v>2200</x:v>
      </x:c>
      <x:c r="H28" s="65">
        <x:v>22000</x:v>
      </x:c>
      <x:c r="J28" s="69"/>
    </x:row>
    <x:row r="29" spans="2:10" ht="47.25" customHeight="1">
      <x:c r="B29" s="18">
        <x:v>21</x:v>
      </x:c>
      <x:c r="C29" s="19" t="s">
        <x:v>62</x:v>
      </x:c>
      <x:c r="D29" s="6" t="s">
        <x:v>137</x:v>
      </x:c>
      <x:c r="E29" s="7" t="s">
        <x:v>51</x:v>
      </x:c>
      <x:c r="F29" s="9">
        <x:v>2</x:v>
      </x:c>
      <x:c r="G29" s="66">
        <x:v>45500</x:v>
      </x:c>
      <x:c r="H29" s="65">
        <x:v>91000</x:v>
      </x:c>
      <x:c r="J29" s="69"/>
    </x:row>
    <x:row r="30" spans="2:10" ht="47.25" customHeight="1">
      <x:c r="B30" s="18">
        <x:v>22</x:v>
      </x:c>
      <x:c r="C30" s="20" t="s">
        <x:v>110</x:v>
      </x:c>
      <x:c r="D30" s="6" t="s">
        <x:v>86</x:v>
      </x:c>
      <x:c r="E30" s="7" t="s">
        <x:v>49</x:v>
      </x:c>
      <x:c r="F30" s="9">
        <x:v>4</x:v>
      </x:c>
      <x:c r="G30" s="66">
        <x:v>25900</x:v>
      </x:c>
      <x:c r="H30" s="65">
        <x:v>103600</x:v>
      </x:c>
      <x:c r="J30" s="69"/>
    </x:row>
    <x:row r="31" spans="2:10" ht="47.25" customHeight="1">
      <x:c r="B31" s="18">
        <x:v>23</x:v>
      </x:c>
      <x:c r="C31" s="19" t="s">
        <x:v>100</x:v>
      </x:c>
      <x:c r="D31" s="6" t="s">
        <x:v>27</x:v>
      </x:c>
      <x:c r="E31" s="7" t="s">
        <x:v>49</x:v>
      </x:c>
      <x:c r="F31" s="9">
        <x:v>3</x:v>
      </x:c>
      <x:c r="G31" s="66">
        <x:v>65000</x:v>
      </x:c>
      <x:c r="H31" s="65">
        <x:v>195000</x:v>
      </x:c>
      <x:c r="J31" s="69"/>
    </x:row>
    <x:row r="32" spans="2:10" ht="47.25" customHeight="1">
      <x:c r="B32" s="18">
        <x:v>24</x:v>
      </x:c>
      <x:c r="C32" s="19" t="s">
        <x:v>156</x:v>
      </x:c>
      <x:c r="D32" s="6" t="s">
        <x:v>85</x:v>
      </x:c>
      <x:c r="E32" s="7" t="s">
        <x:v>48</x:v>
      </x:c>
      <x:c r="F32" s="9">
        <x:v>3</x:v>
      </x:c>
      <x:c r="G32" s="66">
        <x:v>57000</x:v>
      </x:c>
      <x:c r="H32" s="65">
        <x:v>171000</x:v>
      </x:c>
      <x:c r="J32" s="69"/>
    </x:row>
    <x:row r="33" spans="2:10" ht="47.25" customHeight="1">
      <x:c r="B33" s="18">
        <x:v>25</x:v>
      </x:c>
      <x:c r="C33" s="19" t="s">
        <x:v>162</x:v>
      </x:c>
      <x:c r="D33" s="6" t="s">
        <x:v>19</x:v>
      </x:c>
      <x:c r="E33" s="7" t="s">
        <x:v>48</x:v>
      </x:c>
      <x:c r="F33" s="9">
        <x:v>3</x:v>
      </x:c>
      <x:c r="G33" s="66">
        <x:v>57000</x:v>
      </x:c>
      <x:c r="H33" s="65">
        <x:v>171000</x:v>
      </x:c>
      <x:c r="J33" s="69"/>
    </x:row>
    <x:row r="34" spans="2:10" ht="47.25" customHeight="1">
      <x:c r="B34" s="18">
        <x:v>26</x:v>
      </x:c>
      <x:c r="C34" s="20" t="s">
        <x:v>108</x:v>
      </x:c>
      <x:c r="D34" s="6" t="s">
        <x:v>171</x:v>
      </x:c>
      <x:c r="E34" s="7" t="s">
        <x:v>41</x:v>
      </x:c>
      <x:c r="F34" s="9">
        <x:v>6</x:v>
      </x:c>
      <x:c r="G34" s="66">
        <x:v>10000</x:v>
      </x:c>
      <x:c r="H34" s="65">
        <x:v>60000</x:v>
      </x:c>
      <x:c r="J34" s="69"/>
    </x:row>
    <x:row r="35" spans="2:10" ht="47.25" customHeight="1">
      <x:c r="B35" s="18">
        <x:v>27</x:v>
      </x:c>
      <x:c r="C35" s="19" t="s">
        <x:v>11</x:v>
      </x:c>
      <x:c r="D35" s="6" t="s">
        <x:v>74</x:v>
      </x:c>
      <x:c r="E35" s="7" t="s">
        <x:v>52</x:v>
      </x:c>
      <x:c r="F35" s="9">
        <x:v>10</x:v>
      </x:c>
      <x:c r="G35" s="66">
        <x:v>13300</x:v>
      </x:c>
      <x:c r="H35" s="65">
        <x:v>133000</x:v>
      </x:c>
      <x:c r="J35" s="69"/>
    </x:row>
    <x:row r="36" spans="2:10" ht="47.25" customHeight="1">
      <x:c r="B36" s="18">
        <x:v>28</x:v>
      </x:c>
      <x:c r="C36" s="19" t="s">
        <x:v>101</x:v>
      </x:c>
      <x:c r="D36" s="6" t="s">
        <x:v>125</x:v>
      </x:c>
      <x:c r="E36" s="7" t="s">
        <x:v>52</x:v>
      </x:c>
      <x:c r="F36" s="9">
        <x:v>6</x:v>
      </x:c>
      <x:c r="G36" s="66">
        <x:v>42000</x:v>
      </x:c>
      <x:c r="H36" s="65">
        <x:v>252000</x:v>
      </x:c>
      <x:c r="J36" s="69"/>
    </x:row>
    <x:row r="37" spans="2:10" ht="47.25" customHeight="1">
      <x:c r="B37" s="18">
        <x:v>29</x:v>
      </x:c>
      <x:c r="C37" s="19" t="s">
        <x:v>57</x:v>
      </x:c>
      <x:c r="D37" s="6" t="s">
        <x:v>121</x:v>
      </x:c>
      <x:c r="E37" s="7" t="s">
        <x:v>52</x:v>
      </x:c>
      <x:c r="F37" s="9">
        <x:v>6</x:v>
      </x:c>
      <x:c r="G37" s="66">
        <x:v>23800</x:v>
      </x:c>
      <x:c r="H37" s="65">
        <x:v>142800</x:v>
      </x:c>
      <x:c r="J37" s="69"/>
    </x:row>
    <x:row r="38" spans="2:10" ht="47.25" customHeight="1">
      <x:c r="B38" s="18">
        <x:v>30</x:v>
      </x:c>
      <x:c r="C38" s="20" t="s">
        <x:v>65</x:v>
      </x:c>
      <x:c r="D38" s="6" t="s">
        <x:v>3</x:v>
      </x:c>
      <x:c r="E38" s="7" t="s">
        <x:v>41</x:v>
      </x:c>
      <x:c r="F38" s="9">
        <x:v>3</x:v>
      </x:c>
      <x:c r="G38" s="66">
        <x:v>45000</x:v>
      </x:c>
      <x:c r="H38" s="65">
        <x:v>135000</x:v>
      </x:c>
      <x:c r="J38" s="69"/>
    </x:row>
    <x:row r="39" spans="2:10" ht="47.25" customHeight="1">
      <x:c r="B39" s="18">
        <x:v>31</x:v>
      </x:c>
      <x:c r="C39" s="19" t="s">
        <x:v>64</x:v>
      </x:c>
      <x:c r="D39" s="6" t="s">
        <x:v>72</x:v>
      </x:c>
      <x:c r="E39" s="7" t="s">
        <x:v>41</x:v>
      </x:c>
      <x:c r="F39" s="9">
        <x:v>6</x:v>
      </x:c>
      <x:c r="G39" s="66">
        <x:v>18800</x:v>
      </x:c>
      <x:c r="H39" s="65">
        <x:v>112800</x:v>
      </x:c>
      <x:c r="J39" s="69"/>
    </x:row>
    <x:row r="40" spans="2:10" ht="47.25" customHeight="1">
      <x:c r="B40" s="18">
        <x:v>32</x:v>
      </x:c>
      <x:c r="C40" s="19" t="s">
        <x:v>104</x:v>
      </x:c>
      <x:c r="D40" s="6" t="s">
        <x:v>5</x:v>
      </x:c>
      <x:c r="E40" s="7" t="s">
        <x:v>41</x:v>
      </x:c>
      <x:c r="F40" s="9">
        <x:v>5</x:v>
      </x:c>
      <x:c r="G40" s="66">
        <x:v>10500</x:v>
      </x:c>
      <x:c r="H40" s="65">
        <x:v>52500</x:v>
      </x:c>
      <x:c r="J40" s="69"/>
    </x:row>
    <x:row r="41" spans="2:10" ht="47.25" customHeight="1">
      <x:c r="B41" s="18">
        <x:v>33</x:v>
      </x:c>
      <x:c r="C41" s="19" t="s">
        <x:v>63</x:v>
      </x:c>
      <x:c r="D41" s="6" t="s">
        <x:v>138</x:v>
      </x:c>
      <x:c r="E41" s="7" t="s">
        <x:v>41</x:v>
      </x:c>
      <x:c r="F41" s="9">
        <x:v>2</x:v>
      </x:c>
      <x:c r="G41" s="66">
        <x:v>56000</x:v>
      </x:c>
      <x:c r="H41" s="65">
        <x:v>112000</x:v>
      </x:c>
      <x:c r="J41" s="69"/>
    </x:row>
    <x:row r="42" spans="2:10" ht="47.25" customHeight="1">
      <x:c r="B42" s="18">
        <x:v>34</x:v>
      </x:c>
      <x:c r="C42" s="19" t="s">
        <x:v>103</x:v>
      </x:c>
      <x:c r="D42" s="6" t="s">
        <x:v>173</x:v>
      </x:c>
      <x:c r="E42" s="7" t="s">
        <x:v>41</x:v>
      </x:c>
      <x:c r="F42" s="9">
        <x:v>10</x:v>
      </x:c>
      <x:c r="G42" s="66">
        <x:v>19800</x:v>
      </x:c>
      <x:c r="H42" s="65">
        <x:v>198000</x:v>
      </x:c>
      <x:c r="J42" s="69"/>
    </x:row>
    <x:row r="43" spans="2:10" ht="47.25" customHeight="1">
      <x:c r="B43" s="18">
        <x:v>35</x:v>
      </x:c>
      <x:c r="C43" s="20" t="s">
        <x:v>36</x:v>
      </x:c>
      <x:c r="D43" s="6" t="s">
        <x:v>30</x:v>
      </x:c>
      <x:c r="E43" s="7" t="s">
        <x:v>41</x:v>
      </x:c>
      <x:c r="F43" s="9">
        <x:v>3</x:v>
      </x:c>
      <x:c r="G43" s="66">
        <x:v>40400</x:v>
      </x:c>
      <x:c r="H43" s="65">
        <x:v>121200</x:v>
      </x:c>
      <x:c r="J43" s="69"/>
    </x:row>
    <x:row r="44" spans="2:10" ht="47.25" customHeight="1">
      <x:c r="B44" s="18">
        <x:v>36</x:v>
      </x:c>
      <x:c r="C44" s="19" t="s">
        <x:v>144</x:v>
      </x:c>
      <x:c r="D44" s="6" t="s">
        <x:v>120</x:v>
      </x:c>
      <x:c r="E44" s="7" t="s">
        <x:v>41</x:v>
      </x:c>
      <x:c r="F44" s="9">
        <x:v>6</x:v>
      </x:c>
      <x:c r="G44" s="66">
        <x:v>10000</x:v>
      </x:c>
      <x:c r="H44" s="65">
        <x:v>60000</x:v>
      </x:c>
      <x:c r="J44" s="69"/>
    </x:row>
    <x:row r="45" spans="2:10" ht="47.25" customHeight="1">
      <x:c r="B45" s="18">
        <x:v>37</x:v>
      </x:c>
      <x:c r="C45" s="19" t="s">
        <x:v>143</x:v>
      </x:c>
      <x:c r="D45" s="6" t="s">
        <x:v>131</x:v>
      </x:c>
      <x:c r="E45" s="7" t="s">
        <x:v>41</x:v>
      </x:c>
      <x:c r="F45" s="9">
        <x:v>6</x:v>
      </x:c>
      <x:c r="G45" s="66">
        <x:v>3600</x:v>
      </x:c>
      <x:c r="H45" s="65">
        <x:v>21600</x:v>
      </x:c>
      <x:c r="J45" s="69"/>
    </x:row>
    <x:row r="46" spans="2:10" ht="47.25" customHeight="1">
      <x:c r="B46" s="18">
        <x:v>38</x:v>
      </x:c>
      <x:c r="C46" s="19" t="s">
        <x:v>150</x:v>
      </x:c>
      <x:c r="D46" s="6" t="s">
        <x:v>70</x:v>
      </x:c>
      <x:c r="E46" s="7" t="s">
        <x:v>41</x:v>
      </x:c>
      <x:c r="F46" s="9">
        <x:v>6</x:v>
      </x:c>
      <x:c r="G46" s="66">
        <x:v>36500</x:v>
      </x:c>
      <x:c r="H46" s="65">
        <x:v>219000</x:v>
      </x:c>
      <x:c r="J46" s="69"/>
    </x:row>
    <x:row r="47" spans="2:10" ht="47.25" customHeight="1">
      <x:c r="B47" s="18">
        <x:v>39</x:v>
      </x:c>
      <x:c r="C47" s="20" t="s">
        <x:v>148</x:v>
      </x:c>
      <x:c r="D47" s="6" t="s">
        <x:v>180</x:v>
      </x:c>
      <x:c r="E47" s="7" t="s">
        <x:v>41</x:v>
      </x:c>
      <x:c r="F47" s="9">
        <x:v>4</x:v>
      </x:c>
      <x:c r="G47" s="66">
        <x:v>31500</x:v>
      </x:c>
      <x:c r="H47" s="65">
        <x:v>126000</x:v>
      </x:c>
      <x:c r="J47" s="69"/>
    </x:row>
    <x:row r="48" spans="2:10" ht="47.25" customHeight="1">
      <x:c r="B48" s="18">
        <x:v>40</x:v>
      </x:c>
      <x:c r="C48" s="19" t="s">
        <x:v>40</x:v>
      </x:c>
      <x:c r="D48" s="6" t="s">
        <x:v>21</x:v>
      </x:c>
      <x:c r="E48" s="7" t="s">
        <x:v>52</x:v>
      </x:c>
      <x:c r="F48" s="9">
        <x:v>2</x:v>
      </x:c>
      <x:c r="G48" s="66">
        <x:v>28000</x:v>
      </x:c>
      <x:c r="H48" s="65">
        <x:v>56000</x:v>
      </x:c>
      <x:c r="J48" s="69"/>
    </x:row>
    <x:row r="49" spans="2:10" ht="47.25" customHeight="1">
      <x:c r="B49" s="18">
        <x:v>41</x:v>
      </x:c>
      <x:c r="C49" s="19" t="s">
        <x:v>158</x:v>
      </x:c>
      <x:c r="D49" s="6" t="s">
        <x:v>71</x:v>
      </x:c>
      <x:c r="E49" s="7" t="s">
        <x:v>41</x:v>
      </x:c>
      <x:c r="F49" s="9">
        <x:v>2</x:v>
      </x:c>
      <x:c r="G49" s="66">
        <x:v>34000</x:v>
      </x:c>
      <x:c r="H49" s="65">
        <x:v>68000</x:v>
      </x:c>
      <x:c r="J49" s="69"/>
    </x:row>
    <x:row r="50" spans="2:10" ht="47.25" customHeight="1">
      <x:c r="B50" s="18">
        <x:v>42</x:v>
      </x:c>
      <x:c r="C50" s="20" t="s">
        <x:v>163</x:v>
      </x:c>
      <x:c r="D50" s="6" t="s">
        <x:v>68</x:v>
      </x:c>
      <x:c r="E50" s="7" t="s">
        <x:v>41</x:v>
      </x:c>
      <x:c r="F50" s="9">
        <x:v>5</x:v>
      </x:c>
      <x:c r="G50" s="66">
        <x:v>27000</x:v>
      </x:c>
      <x:c r="H50" s="65">
        <x:v>135000</x:v>
      </x:c>
      <x:c r="J50" s="69"/>
    </x:row>
    <x:row r="51" spans="2:10" ht="47.25" customHeight="1">
      <x:c r="B51" s="18">
        <x:v>43</x:v>
      </x:c>
      <x:c r="C51" s="19" t="s">
        <x:v>166</x:v>
      </x:c>
      <x:c r="D51" s="6" t="s">
        <x:v>67</x:v>
      </x:c>
      <x:c r="E51" s="7" t="s">
        <x:v>41</x:v>
      </x:c>
      <x:c r="F51" s="9">
        <x:v>3</x:v>
      </x:c>
      <x:c r="G51" s="66">
        <x:v>45000</x:v>
      </x:c>
      <x:c r="H51" s="65">
        <x:v>135000</x:v>
      </x:c>
      <x:c r="J51" s="69"/>
    </x:row>
    <x:row r="52" spans="2:10" ht="47.25" customHeight="1">
      <x:c r="B52" s="18">
        <x:v>44</x:v>
      </x:c>
      <x:c r="C52" s="19" t="s">
        <x:v>113</x:v>
      </x:c>
      <x:c r="D52" s="6" t="s">
        <x:v>8</x:v>
      </x:c>
      <x:c r="E52" s="7" t="s">
        <x:v>51</x:v>
      </x:c>
      <x:c r="F52" s="9">
        <x:v>5</x:v>
      </x:c>
      <x:c r="G52" s="66">
        <x:v>209300</x:v>
      </x:c>
      <x:c r="H52" s="65">
        <x:v>1046500</x:v>
      </x:c>
      <x:c r="J52" s="69"/>
    </x:row>
    <x:row r="53" spans="2:10" ht="47.25" customHeight="1">
      <x:c r="B53" s="18">
        <x:v>45</x:v>
      </x:c>
      <x:c r="C53" s="19" t="s">
        <x:v>61</x:v>
      </x:c>
      <x:c r="D53" s="6" t="s">
        <x:v>160</x:v>
      </x:c>
      <x:c r="E53" s="7" t="s">
        <x:v>41</x:v>
      </x:c>
      <x:c r="F53" s="9">
        <x:v>5</x:v>
      </x:c>
      <x:c r="G53" s="66">
        <x:v>10000</x:v>
      </x:c>
      <x:c r="H53" s="65">
        <x:v>50000</x:v>
      </x:c>
      <x:c r="J53" s="69"/>
    </x:row>
    <x:row r="54" spans="2:10" ht="47.25" customHeight="1">
      <x:c r="B54" s="18">
        <x:v>46</x:v>
      </x:c>
      <x:c r="C54" s="19" t="s">
        <x:v>46</x:v>
      </x:c>
      <x:c r="D54" s="6" t="s">
        <x:v>136</x:v>
      </x:c>
      <x:c r="E54" s="7" t="s">
        <x:v>52</x:v>
      </x:c>
      <x:c r="F54" s="9">
        <x:v>10</x:v>
      </x:c>
      <x:c r="G54" s="66">
        <x:v>5200</x:v>
      </x:c>
      <x:c r="H54" s="65">
        <x:v>52000</x:v>
      </x:c>
      <x:c r="J54" s="69"/>
    </x:row>
    <x:row r="55" spans="2:10" ht="47.25" customHeight="1">
      <x:c r="B55" s="18">
        <x:v>47</x:v>
      </x:c>
      <x:c r="C55" s="19" t="s">
        <x:v>93</x:v>
      </x:c>
      <x:c r="D55" s="6" t="s">
        <x:v>122</x:v>
      </x:c>
      <x:c r="E55" s="7" t="s">
        <x:v>52</x:v>
      </x:c>
      <x:c r="F55" s="9">
        <x:v>2</x:v>
      </x:c>
      <x:c r="G55" s="66">
        <x:v>36000</x:v>
      </x:c>
      <x:c r="H55" s="65">
        <x:v>72000</x:v>
      </x:c>
      <x:c r="J55" s="69"/>
    </x:row>
    <x:row r="56" spans="2:10" ht="47.25" customHeight="1">
      <x:c r="B56" s="18">
        <x:v>48</x:v>
      </x:c>
      <x:c r="C56" s="21" t="s">
        <x:v>15</x:v>
      </x:c>
      <x:c r="D56" s="6" t="s">
        <x:v>0</x:v>
      </x:c>
      <x:c r="E56" s="7" t="s">
        <x:v>47</x:v>
      </x:c>
      <x:c r="F56" s="9">
        <x:v>8</x:v>
      </x:c>
      <x:c r="G56" s="66">
        <x:v>58800</x:v>
      </x:c>
      <x:c r="H56" s="65">
        <x:v>470400</x:v>
      </x:c>
      <x:c r="J56" s="69"/>
    </x:row>
    <x:row r="57" spans="2:10" ht="47.25" customHeight="1">
      <x:c r="B57" s="18">
        <x:v>49</x:v>
      </x:c>
      <x:c r="C57" s="20" t="s">
        <x:v>114</x:v>
      </x:c>
      <x:c r="D57" s="6" t="s">
        <x:v>129</x:v>
      </x:c>
      <x:c r="E57" s="7" t="s">
        <x:v>41</x:v>
      </x:c>
      <x:c r="F57" s="9">
        <x:v>2</x:v>
      </x:c>
      <x:c r="G57" s="66">
        <x:v>37500</x:v>
      </x:c>
      <x:c r="H57" s="65">
        <x:v>75000</x:v>
      </x:c>
      <x:c r="J57" s="69"/>
    </x:row>
    <x:row r="58" spans="2:10" s="26" customFormat="1" ht="47.25" customHeight="1">
      <x:c r="B58" s="18">
        <x:v>50</x:v>
      </x:c>
      <x:c r="C58" s="22" t="s">
        <x:v>58</x:v>
      </x:c>
      <x:c r="D58" s="23" t="s">
        <x:v>17</x:v>
      </x:c>
      <x:c r="E58" s="24" t="s">
        <x:v>52</x:v>
      </x:c>
      <x:c r="F58" s="25">
        <x:v>5</x:v>
      </x:c>
      <x:c r="G58" s="66">
        <x:v>13000</x:v>
      </x:c>
      <x:c r="H58" s="65">
        <x:v>65000</x:v>
      </x:c>
      <x:c r="J58" s="69"/>
    </x:row>
    <x:row r="59" spans="2:10" ht="47.25" customHeight="1">
      <x:c r="B59" s="18">
        <x:v>51</x:v>
      </x:c>
      <x:c r="C59" s="19" t="s">
        <x:v>135</x:v>
      </x:c>
      <x:c r="D59" s="6" t="s">
        <x:v>89</x:v>
      </x:c>
      <x:c r="E59" s="7" t="s">
        <x:v>38</x:v>
      </x:c>
      <x:c r="F59" s="9">
        <x:v>1</x:v>
      </x:c>
      <x:c r="G59" s="66">
        <x:v>182000</x:v>
      </x:c>
      <x:c r="H59" s="65">
        <x:v>182000</x:v>
      </x:c>
      <x:c r="J59" s="69"/>
    </x:row>
    <x:row r="60" spans="2:10" ht="47.25" customHeight="1">
      <x:c r="B60" s="18">
        <x:v>52</x:v>
      </x:c>
      <x:c r="C60" s="20" t="s">
        <x:v>90</x:v>
      </x:c>
      <x:c r="D60" s="6" t="s">
        <x:v>24</x:v>
      </x:c>
      <x:c r="E60" s="7" t="s">
        <x:v>47</x:v>
      </x:c>
      <x:c r="F60" s="9">
        <x:v>2</x:v>
      </x:c>
      <x:c r="G60" s="66">
        <x:v>264800</x:v>
      </x:c>
      <x:c r="H60" s="65">
        <x:v>529600</x:v>
      </x:c>
      <x:c r="J60" s="69"/>
    </x:row>
    <x:row r="61" spans="2:10" ht="47.25" customHeight="1">
      <x:c r="B61" s="18">
        <x:v>53</x:v>
      </x:c>
      <x:c r="C61" s="19" t="s">
        <x:v>159</x:v>
      </x:c>
      <x:c r="D61" s="6" t="s">
        <x:v>73</x:v>
      </x:c>
      <x:c r="E61" s="7" t="s">
        <x:v>52</x:v>
      </x:c>
      <x:c r="F61" s="9">
        <x:v>30</x:v>
      </x:c>
      <x:c r="G61" s="66">
        <x:v>130000</x:v>
      </x:c>
      <x:c r="H61" s="65">
        <x:v>3900000</x:v>
      </x:c>
      <x:c r="J61" s="69"/>
    </x:row>
    <x:row r="62" spans="2:10" ht="47.25" customHeight="1">
      <x:c r="B62" s="18">
        <x:v>54</x:v>
      </x:c>
      <x:c r="C62" s="19" t="s">
        <x:v>167</x:v>
      </x:c>
      <x:c r="D62" s="6" t="s">
        <x:v>123</x:v>
      </x:c>
      <x:c r="E62" s="7" t="s">
        <x:v>41</x:v>
      </x:c>
      <x:c r="F62" s="9">
        <x:v>2</x:v>
      </x:c>
      <x:c r="G62" s="66">
        <x:v>44000</x:v>
      </x:c>
      <x:c r="H62" s="65">
        <x:v>88000</x:v>
      </x:c>
      <x:c r="J62" s="69"/>
    </x:row>
    <x:row r="63" spans="2:10" ht="47.25" customHeight="1">
      <x:c r="B63" s="18">
        <x:v>55</x:v>
      </x:c>
      <x:c r="C63" s="19" t="s">
        <x:v>167</x:v>
      </x:c>
      <x:c r="D63" s="6" t="s">
        <x:v>117</x:v>
      </x:c>
      <x:c r="E63" s="7" t="s">
        <x:v>41</x:v>
      </x:c>
      <x:c r="F63" s="9">
        <x:v>1</x:v>
      </x:c>
      <x:c r="G63" s="66">
        <x:v>64800</x:v>
      </x:c>
      <x:c r="H63" s="65">
        <x:v>64800</x:v>
      </x:c>
      <x:c r="J63" s="69"/>
    </x:row>
    <x:row r="64" spans="2:10" ht="47.25" customHeight="1">
      <x:c r="B64" s="18">
        <x:v>56</x:v>
      </x:c>
      <x:c r="C64" s="19" t="s">
        <x:v>146</x:v>
      </x:c>
      <x:c r="D64" s="6" t="s">
        <x:v>179</x:v>
      </x:c>
      <x:c r="E64" s="7" t="s">
        <x:v>41</x:v>
      </x:c>
      <x:c r="F64" s="9">
        <x:v>2</x:v>
      </x:c>
      <x:c r="G64" s="66">
        <x:v>50000</x:v>
      </x:c>
      <x:c r="H64" s="65">
        <x:v>100000</x:v>
      </x:c>
      <x:c r="J64" s="69"/>
    </x:row>
    <x:row r="65" spans="2:10" ht="47.25" customHeight="1">
      <x:c r="B65" s="18">
        <x:v>57</x:v>
      </x:c>
      <x:c r="C65" s="20" t="s">
        <x:v>102</x:v>
      </x:c>
      <x:c r="D65" s="6" t="s">
        <x:v>66</x:v>
      </x:c>
      <x:c r="E65" s="7" t="s">
        <x:v>41</x:v>
      </x:c>
      <x:c r="F65" s="9">
        <x:v>1</x:v>
      </x:c>
      <x:c r="G65" s="66">
        <x:v>1127500</x:v>
      </x:c>
      <x:c r="H65" s="65">
        <x:v>1127500</x:v>
      </x:c>
      <x:c r="J65" s="69"/>
    </x:row>
    <x:row r="66" spans="2:10" ht="47.25" customHeight="1">
      <x:c r="B66" s="18">
        <x:v>58</x:v>
      </x:c>
      <x:c r="C66" s="19" t="s">
        <x:v>34</x:v>
      </x:c>
      <x:c r="D66" s="6" t="s">
        <x:v>81</x:v>
      </x:c>
      <x:c r="E66" s="7" t="s">
        <x:v>41</x:v>
      </x:c>
      <x:c r="F66" s="9">
        <x:v>5</x:v>
      </x:c>
      <x:c r="G66" s="66">
        <x:v>6000</x:v>
      </x:c>
      <x:c r="H66" s="65">
        <x:v>30000</x:v>
      </x:c>
      <x:c r="J66" s="69"/>
    </x:row>
    <x:row r="67" spans="2:10" ht="47.25" customHeight="1">
      <x:c r="B67" s="18">
        <x:v>59</x:v>
      </x:c>
      <x:c r="C67" s="19" t="s">
        <x:v>145</x:v>
      </x:c>
      <x:c r="D67" s="6" t="s">
        <x:v>9</x:v>
      </x:c>
      <x:c r="E67" s="7" t="s">
        <x:v>47</x:v>
      </x:c>
      <x:c r="F67" s="9">
        <x:v>1</x:v>
      </x:c>
      <x:c r="G67" s="66">
        <x:v>195000</x:v>
      </x:c>
      <x:c r="H67" s="65">
        <x:v>195000</x:v>
      </x:c>
      <x:c r="J67" s="69"/>
    </x:row>
    <x:row r="68" spans="2:10" ht="47.25" customHeight="1">
      <x:c r="B68" s="18">
        <x:v>60</x:v>
      </x:c>
      <x:c r="C68" s="19" t="s">
        <x:v>106</x:v>
      </x:c>
      <x:c r="D68" s="6" t="s">
        <x:v>79</x:v>
      </x:c>
      <x:c r="E68" s="7" t="s">
        <x:v>50</x:v>
      </x:c>
      <x:c r="F68" s="9">
        <x:v>2</x:v>
      </x:c>
      <x:c r="G68" s="66">
        <x:v>39300</x:v>
      </x:c>
      <x:c r="H68" s="65">
        <x:v>78600</x:v>
      </x:c>
      <x:c r="J68" s="69"/>
    </x:row>
    <x:row r="69" spans="2:10" ht="47.25" customHeight="1">
      <x:c r="B69" s="18">
        <x:v>61</x:v>
      </x:c>
      <x:c r="C69" s="19" t="s">
        <x:v>94</x:v>
      </x:c>
      <x:c r="D69" s="6" t="s">
        <x:v>25</x:v>
      </x:c>
      <x:c r="E69" s="7" t="s">
        <x:v>41</x:v>
      </x:c>
      <x:c r="F69" s="9">
        <x:v>3</x:v>
      </x:c>
      <x:c r="G69" s="66">
        <x:v>20000</x:v>
      </x:c>
      <x:c r="H69" s="65">
        <x:v>60000</x:v>
      </x:c>
      <x:c r="J69" s="69"/>
    </x:row>
    <x:row r="70" spans="2:10" ht="47.25" customHeight="1">
      <x:c r="B70" s="18">
        <x:v>62</x:v>
      </x:c>
      <x:c r="C70" s="19" t="s">
        <x:v>151</x:v>
      </x:c>
      <x:c r="D70" s="6" t="s">
        <x:v>78</x:v>
      </x:c>
      <x:c r="E70" s="7" t="s">
        <x:v>47</x:v>
      </x:c>
      <x:c r="F70" s="9">
        <x:v>5</x:v>
      </x:c>
      <x:c r="G70" s="66">
        <x:v>53900</x:v>
      </x:c>
      <x:c r="H70" s="65">
        <x:v>269500</x:v>
      </x:c>
      <x:c r="J70" s="69"/>
    </x:row>
    <x:row r="71" spans="2:10" ht="47.25" customHeight="1">
      <x:c r="B71" s="18">
        <x:v>63</x:v>
      </x:c>
      <x:c r="C71" s="19" t="s">
        <x:v>96</x:v>
      </x:c>
      <x:c r="D71" s="6" t="s">
        <x:v>115</x:v>
      </x:c>
      <x:c r="E71" s="7" t="s">
        <x:v>52</x:v>
      </x:c>
      <x:c r="F71" s="9">
        <x:v>10</x:v>
      </x:c>
      <x:c r="G71" s="66">
        <x:v>21000</x:v>
      </x:c>
      <x:c r="H71" s="65">
        <x:v>210000</x:v>
      </x:c>
      <x:c r="J71" s="69"/>
    </x:row>
    <x:row r="72" spans="2:10" ht="47.25" customHeight="1">
      <x:c r="B72" s="18">
        <x:v>64</x:v>
      </x:c>
      <x:c r="C72" s="19" t="s">
        <x:v>82</x:v>
      </x:c>
      <x:c r="D72" s="6" t="s">
        <x:v>28</x:v>
      </x:c>
      <x:c r="E72" s="7" t="s">
        <x:v>41</x:v>
      </x:c>
      <x:c r="F72" s="9">
        <x:v>1</x:v>
      </x:c>
      <x:c r="G72" s="66">
        <x:v>180000</x:v>
      </x:c>
      <x:c r="H72" s="65">
        <x:v>180000</x:v>
      </x:c>
      <x:c r="J72" s="69"/>
    </x:row>
    <x:row r="73" spans="2:10" ht="47.25" customHeight="1">
      <x:c r="B73" s="18">
        <x:v>65</x:v>
      </x:c>
      <x:c r="C73" s="20" t="s">
        <x:v>133</x:v>
      </x:c>
      <x:c r="D73" s="6" t="s">
        <x:v>26</x:v>
      </x:c>
      <x:c r="E73" s="7" t="s">
        <x:v>41</x:v>
      </x:c>
      <x:c r="F73" s="9">
        <x:v>1</x:v>
      </x:c>
      <x:c r="G73" s="66">
        <x:v>1124000</x:v>
      </x:c>
      <x:c r="H73" s="65">
        <x:v>1124000</x:v>
      </x:c>
      <x:c r="J73" s="69"/>
    </x:row>
    <x:row r="74" spans="2:10" ht="47.25" customHeight="1">
      <x:c r="B74" s="18">
        <x:v>66</x:v>
      </x:c>
      <x:c r="C74" s="19" t="s">
        <x:v>132</x:v>
      </x:c>
      <x:c r="D74" s="6" t="s">
        <x:v>88</x:v>
      </x:c>
      <x:c r="E74" s="7" t="s">
        <x:v>41</x:v>
      </x:c>
      <x:c r="F74" s="9">
        <x:v>2</x:v>
      </x:c>
      <x:c r="G74" s="66">
        <x:v>984400</x:v>
      </x:c>
      <x:c r="H74" s="65">
        <x:v>1968800</x:v>
      </x:c>
      <x:c r="J74" s="69"/>
    </x:row>
    <x:row r="75" spans="2:10" ht="47.25" customHeight="1">
      <x:c r="B75" s="18">
        <x:v>67</x:v>
      </x:c>
      <x:c r="C75" s="19" t="s">
        <x:v>134</x:v>
      </x:c>
      <x:c r="D75" s="6" t="s">
        <x:v>4</x:v>
      </x:c>
      <x:c r="E75" s="7" t="s">
        <x:v>41</x:v>
      </x:c>
      <x:c r="F75" s="9">
        <x:v>2</x:v>
      </x:c>
      <x:c r="G75" s="66">
        <x:v>603800</x:v>
      </x:c>
      <x:c r="H75" s="65">
        <x:v>1207600</x:v>
      </x:c>
      <x:c r="J75" s="69"/>
    </x:row>
    <x:row r="76" spans="2:10" ht="47.25" customHeight="1">
      <x:c r="B76" s="18">
        <x:v>68</x:v>
      </x:c>
      <x:c r="C76" s="19" t="s">
        <x:v>153</x:v>
      </x:c>
      <x:c r="D76" s="6" t="s">
        <x:v>172</x:v>
      </x:c>
      <x:c r="E76" s="7" t="s">
        <x:v>41</x:v>
      </x:c>
      <x:c r="F76" s="9">
        <x:v>2</x:v>
      </x:c>
      <x:c r="G76" s="66">
        <x:v>63300</x:v>
      </x:c>
      <x:c r="H76" s="65">
        <x:v>126600</x:v>
      </x:c>
      <x:c r="J76" s="69"/>
    </x:row>
    <x:row r="77" spans="2:10" ht="47.25" customHeight="1">
      <x:c r="B77" s="18">
        <x:v>69</x:v>
      </x:c>
      <x:c r="C77" s="19" t="s">
        <x:v>139</x:v>
      </x:c>
      <x:c r="D77" s="6" t="s">
        <x:v>84</x:v>
      </x:c>
      <x:c r="E77" s="7" t="s">
        <x:v>41</x:v>
      </x:c>
      <x:c r="F77" s="9">
        <x:v>6</x:v>
      </x:c>
      <x:c r="G77" s="66">
        <x:v>23000</x:v>
      </x:c>
      <x:c r="H77" s="65">
        <x:v>138000</x:v>
      </x:c>
      <x:c r="J77" s="69"/>
    </x:row>
    <x:row r="78" spans="2:10" ht="47.25" customHeight="1">
      <x:c r="B78" s="18">
        <x:v>70</x:v>
      </x:c>
      <x:c r="C78" s="19" t="s">
        <x:v>152</x:v>
      </x:c>
      <x:c r="D78" s="6" t="s">
        <x:v>53</x:v>
      </x:c>
      <x:c r="E78" s="7" t="s">
        <x:v>41</x:v>
      </x:c>
      <x:c r="F78" s="9">
        <x:v>2</x:v>
      </x:c>
      <x:c r="G78" s="66">
        <x:v>112700</x:v>
      </x:c>
      <x:c r="H78" s="65">
        <x:v>225400</x:v>
      </x:c>
      <x:c r="J78" s="69"/>
    </x:row>
    <x:row r="79" spans="2:10" ht="47.25" customHeight="1">
      <x:c r="B79" s="18">
        <x:v>71</x:v>
      </x:c>
      <x:c r="C79" s="19" t="s">
        <x:v>128</x:v>
      </x:c>
      <x:c r="D79" s="6" t="s">
        <x:v>118</x:v>
      </x:c>
      <x:c r="E79" s="7" t="s">
        <x:v>41</x:v>
      </x:c>
      <x:c r="F79" s="9">
        <x:v>2</x:v>
      </x:c>
      <x:c r="G79" s="66">
        <x:v>1181000</x:v>
      </x:c>
      <x:c r="H79" s="65">
        <x:v>2362000</x:v>
      </x:c>
      <x:c r="J79" s="69"/>
    </x:row>
    <x:row r="80" spans="2:10" ht="47.25" customHeight="1">
      <x:c r="B80" s="18">
        <x:v>72</x:v>
      </x:c>
      <x:c r="C80" s="19" t="s">
        <x:v>20</x:v>
      </x:c>
      <x:c r="D80" s="6" t="s">
        <x:v>22</x:v>
      </x:c>
      <x:c r="E80" s="7" t="s">
        <x:v>41</x:v>
      </x:c>
      <x:c r="F80" s="9">
        <x:v>1</x:v>
      </x:c>
      <x:c r="G80" s="66">
        <x:v>770200</x:v>
      </x:c>
      <x:c r="H80" s="65">
        <x:v>770200</x:v>
      </x:c>
      <x:c r="J80" s="69"/>
    </x:row>
    <x:row r="81" spans="2:10" ht="47.25" customHeight="1">
      <x:c r="B81" s="18">
        <x:v>73</x:v>
      </x:c>
      <x:c r="C81" s="20" t="s">
        <x:v>112</x:v>
      </x:c>
      <x:c r="D81" s="6" t="s">
        <x:v>116</x:v>
      </x:c>
      <x:c r="E81" s="7" t="s">
        <x:v>41</x:v>
      </x:c>
      <x:c r="F81" s="9">
        <x:v>1</x:v>
      </x:c>
      <x:c r="G81" s="66">
        <x:v>2038000</x:v>
      </x:c>
      <x:c r="H81" s="65">
        <x:v>2038000</x:v>
      </x:c>
      <x:c r="J81" s="69"/>
    </x:row>
    <x:row r="82" spans="2:10" ht="47.25" customHeight="1">
      <x:c r="B82" s="18">
        <x:v>74</x:v>
      </x:c>
      <x:c r="C82" s="19" t="s">
        <x:v>149</x:v>
      </x:c>
      <x:c r="D82" s="6" t="s">
        <x:v>176</x:v>
      </x:c>
      <x:c r="E82" s="7" t="s">
        <x:v>41</x:v>
      </x:c>
      <x:c r="F82" s="9">
        <x:v>2</x:v>
      </x:c>
      <x:c r="G82" s="66">
        <x:v>313900</x:v>
      </x:c>
      <x:c r="H82" s="65">
        <x:v>627800</x:v>
      </x:c>
      <x:c r="J82" s="69"/>
    </x:row>
    <x:row r="83" spans="2:10" ht="47.25" customHeight="1">
      <x:c r="B83" s="18">
        <x:v>75</x:v>
      </x:c>
      <x:c r="C83" s="19" t="s">
        <x:v>31</x:v>
      </x:c>
      <x:c r="D83" s="6" t="s">
        <x:v>169</x:v>
      </x:c>
      <x:c r="E83" s="7" t="s">
        <x:v>52</x:v>
      </x:c>
      <x:c r="F83" s="9">
        <x:v>2</x:v>
      </x:c>
      <x:c r="G83" s="66">
        <x:v>266800</x:v>
      </x:c>
      <x:c r="H83" s="65">
        <x:v>533600</x:v>
      </x:c>
      <x:c r="J83" s="69"/>
    </x:row>
    <x:row r="84" spans="2:10" ht="47.25" customHeight="1">
      <x:c r="B84" s="18">
        <x:v>76</x:v>
      </x:c>
      <x:c r="C84" s="19" t="s">
        <x:v>35</x:v>
      </x:c>
      <x:c r="D84" s="6" t="s">
        <x:v>1</x:v>
      </x:c>
      <x:c r="E84" s="7" t="s">
        <x:v>52</x:v>
      </x:c>
      <x:c r="F84" s="9">
        <x:v>2</x:v>
      </x:c>
      <x:c r="G84" s="66">
        <x:v>69000</x:v>
      </x:c>
      <x:c r="H84" s="65">
        <x:v>138000</x:v>
      </x:c>
      <x:c r="J84" s="69"/>
    </x:row>
    <x:row r="85" spans="2:10" ht="47.25" customHeight="1">
      <x:c r="B85" s="18">
        <x:v>77</x:v>
      </x:c>
      <x:c r="C85" s="20" t="s">
        <x:v>109</x:v>
      </x:c>
      <x:c r="D85" s="6" t="s">
        <x:v>119</x:v>
      </x:c>
      <x:c r="E85" s="7" t="s">
        <x:v>38</x:v>
      </x:c>
      <x:c r="F85" s="9">
        <x:v>4</x:v>
      </x:c>
      <x:c r="G85" s="66">
        <x:v>112700</x:v>
      </x:c>
      <x:c r="H85" s="65">
        <x:v>450800</x:v>
      </x:c>
      <x:c r="J85" s="69"/>
    </x:row>
    <x:row r="86" spans="2:10" ht="47.25" customHeight="1">
      <x:c r="B86" s="31">
        <x:v>78</x:v>
      </x:c>
      <x:c r="C86" s="55" t="s">
        <x:v>99</x:v>
      </x:c>
      <x:c r="D86" s="56" t="s">
        <x:v>7</x:v>
      </x:c>
      <x:c r="E86" s="57" t="s">
        <x:v>51</x:v>
      </x:c>
      <x:c r="F86" s="58">
        <x:v>1</x:v>
      </x:c>
      <x:c r="G86" s="67">
        <x:v>150600</x:v>
      </x:c>
      <x:c r="H86" s="68">
        <x:v>150600</x:v>
      </x:c>
      <x:c r="J86" s="69"/>
    </x:row>
    <x:row r="87" spans="2:8" s="2" customFormat="1" ht="7.5" customHeight="1">
      <x:c r="B87" s="3"/>
      <x:c r="C87" s="3"/>
      <x:c r="D87" s="3"/>
      <x:c r="E87" s="3"/>
      <x:c r="F87" s="3"/>
      <x:c r="G87" s="30"/>
      <x:c r="H87" s="30"/>
    </x:row>
    <x:row r="88" spans="2:8" ht="27.75" customHeight="1">
      <x:c r="B88" s="33" t="s">
        <x:v>168</x:v>
      </x:c>
      <x:c r="C88" s="33"/>
      <x:c r="D88" s="33"/>
      <x:c r="E88" s="33"/>
      <x:c r="F88" s="33"/>
      <x:c r="G88" s="33"/>
      <x:c r="H88" s="33"/>
    </x:row>
    <x:row r="89" spans="2:8" ht="27.75" customHeight="1">
      <x:c r="B89" s="34" t="s">
        <x:v>141</x:v>
      </x:c>
      <x:c r="C89" s="34"/>
      <x:c r="D89" s="34"/>
      <x:c r="E89" s="34"/>
      <x:c r="F89" s="34"/>
      <x:c r="G89" s="34"/>
      <x:c r="H89" s="34"/>
    </x:row>
    <x:row r="90" spans="2:8" ht="27.75" customHeight="1">
      <x:c r="B90" s="34" t="s">
        <x:v>83</x:v>
      </x:c>
      <x:c r="C90" s="34"/>
      <x:c r="D90" s="34"/>
      <x:c r="E90" s="34"/>
      <x:c r="F90" s="34"/>
      <x:c r="G90" s="34"/>
      <x:c r="H90" s="34"/>
    </x:row>
    <x:row r="91" spans="2:8" ht="23.5">
      <x:c r="B91" s="32"/>
      <x:c r="C91" s="32"/>
      <x:c r="D91" s="32"/>
      <x:c r="E91" s="32"/>
      <x:c r="F91" s="32"/>
      <x:c r="G91" s="32"/>
      <x:c r="H91" s="32"/>
    </x:row>
  </x:sheetData>
  <x:mergeCells count="13">
    <x:mergeCell ref="B91:H91"/>
    <x:mergeCell ref="B88:H88"/>
    <x:mergeCell ref="B89:H89"/>
    <x:mergeCell ref="B90:H90"/>
    <x:mergeCell ref="B1:H1"/>
    <x:mergeCell ref="B3:H3"/>
    <x:mergeCell ref="B4:B5"/>
    <x:mergeCell ref="C4:C5"/>
    <x:mergeCell ref="D4:D5"/>
    <x:mergeCell ref="E4:E5"/>
    <x:mergeCell ref="F4:F5"/>
    <x:mergeCell ref="G4:H4"/>
    <x:mergeCell ref="B2:H2"/>
  </x:mergeCells>
  <x:printOptions horizontalCentered="1" verticalCentered="0" headings="0" gridLines="0" gridLinesSet="1"/>
  <x:pageMargins left="0.31486111879348755" right="0.31486111879348755" top="0" bottom="0" header="0.31486111879348755" footer="0.31486111879348755"/>
  <x:pageSetup paperSize="9" scale="60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산출금액</vt:lpstr>
    </vt:vector>
  </ep:TitlesOfParts>
  <ep:TotalTime>254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4</cp:revision>
  <cp:lastPrinted>2026-06-08T05:47:06.000</cp:lastPrinted>
  <dcterms:created xsi:type="dcterms:W3CDTF">2023-04-27T07:27:36.000</dcterms:created>
  <dcterms:modified xsi:type="dcterms:W3CDTF">2026-06-23T11:31:33.401</dcterms:modified>
  <cp:version>1000.0100.01</cp:version>
</cp:coreProperties>
</file>