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15" yWindow="-75" windowWidth="29040" windowHeight="16440" tabRatio="724"/>
  </bookViews>
  <sheets>
    <sheet name="세부내역서" sheetId="14" r:id="rId1"/>
    <sheet name="합산자재" sheetId="6" state="hidden" r:id="rId2"/>
    <sheet name="옵션" sheetId="5" state="hidden" r:id="rId3"/>
  </sheets>
  <externalReferences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</externalReferences>
  <definedNames>
    <definedName name="_Fill" hidden="1">#REF!</definedName>
    <definedName name="_Key1" hidden="1">#REF!</definedName>
    <definedName name="_Key2" hidden="1">#REF!</definedName>
    <definedName name="_Order1" hidden="1">255</definedName>
    <definedName name="_Order2" hidden="1">255</definedName>
    <definedName name="_Sort" hidden="1">#REF!</definedName>
    <definedName name="AAA" hidden="1">#REF!</definedName>
    <definedName name="AccessDatabase" hidden="1">"\\유찬종\공유문서함\일진기업.MDB"</definedName>
    <definedName name="DDD" hidden="1">#REF!</definedName>
    <definedName name="ddddd" hidden="1">#REF!</definedName>
    <definedName name="FHFH" hidden="1">[1]수량산출!$A$1:$A$8561</definedName>
    <definedName name="FHFK" hidden="1">[1]수량산출!#REF!</definedName>
    <definedName name="HH" hidden="1">#REF!</definedName>
    <definedName name="HHHH" hidden="1">#REF!</definedName>
    <definedName name="HTML_CodePage" hidden="1">949</definedName>
    <definedName name="HTML_Control" hidden="1">{"'Firr(선)'!$AS$1:$AY$62","'Firr(사)'!$AS$1:$AY$62","'Firr(회)'!$AS$1:$AY$62","'Firr(선)'!$L$1:$V$62","'Firr(사)'!$L$1:$V$62","'Firr(회)'!$L$1:$V$62"}</definedName>
    <definedName name="HTML_Description" hidden="1">""</definedName>
    <definedName name="HTML_Email" hidden="1">""</definedName>
    <definedName name="HTML_Header" hidden="1">"8%"</definedName>
    <definedName name="HTML_LastUpdate" hidden="1">"2000-11-08"</definedName>
    <definedName name="HTML_LineAfter" hidden="1">FALSE</definedName>
    <definedName name="HTML_LineBefore" hidden="1">FALSE</definedName>
    <definedName name="HTML_Name" hidden="1">"이제찬"</definedName>
    <definedName name="HTML_OBDlg2" hidden="1">TRUE</definedName>
    <definedName name="HTML_OBDlg4" hidden="1">TRUE</definedName>
    <definedName name="HTML_OS" hidden="1">0</definedName>
    <definedName name="HTML_PathFile" hidden="1">"C:\My Documents\MyHTML.htm"</definedName>
    <definedName name="HTML_Title" hidden="1">"Firrsrwd"</definedName>
    <definedName name="JJJ" hidden="1">#REF!</definedName>
    <definedName name="KKK" hidden="1">#REF!</definedName>
    <definedName name="LLL" hidden="1">#REF!</definedName>
    <definedName name="m" hidden="1">#REF!</definedName>
    <definedName name="OOO" hidden="1">#REF!</definedName>
    <definedName name="PPP" hidden="1">#REF!</definedName>
    <definedName name="_xlnm.Print_Area" localSheetId="0">세부내역서!$A$1:$M$32</definedName>
    <definedName name="_xlnm.Print_Titles" localSheetId="1">합산자재!$1:$3</definedName>
    <definedName name="RK" hidden="1">[1]수량산출!#REF!</definedName>
    <definedName name="TTTT" hidden="1">#REF!</definedName>
    <definedName name="wrn.test1." hidden="1">{#N/A,#N/A,FALSE,"명세표"}</definedName>
    <definedName name="yyy" hidden="1">[2]수량산출!$A$1:$A$8561</definedName>
    <definedName name="ㄱ" hidden="1">[3]수량산출!#REF!</definedName>
    <definedName name="ㄱㄱ" hidden="1">{#N/A,#N/A,FALSE,"명세표"}</definedName>
    <definedName name="가" hidden="1">[4]수량산출!$A$3:$H$8539</definedName>
    <definedName name="가아" hidden="1">[5]수량산출!#REF!</definedName>
    <definedName name="강아지" hidden="1">#REF!</definedName>
    <definedName name="거ㅏ" hidden="1">[3]수량산출!$A$3:$H$8539</definedName>
    <definedName name="건축원가" hidden="1">[6]전기!$B$4:$B$163</definedName>
    <definedName name="견적" hidden="1">[7]내역서1999.8최종!$A$1:$A$2438</definedName>
    <definedName name="기계변대" hidden="1">{#N/A,#N/A,FALSE,"명세표"}</definedName>
    <definedName name="ㄴㄴㄴ" hidden="1">#REF!</definedName>
    <definedName name="ㄴㄴㄴㄴ" hidden="1">#REF!</definedName>
    <definedName name="ㄴㄴㄴㄴㄴ" hidden="1">#REF!</definedName>
    <definedName name="내역서4" hidden="1">[8]내역서!#REF!</definedName>
    <definedName name="노무비단가" hidden="1">{#N/A,#N/A,FALSE,"명세표"}</definedName>
    <definedName name="ㄷㄷ" hidden="1">#REF!</definedName>
    <definedName name="ㄹ" hidden="1">{#N/A,#N/A,FALSE,"명세표"}</definedName>
    <definedName name="ㄹㅇㄹㅇ" hidden="1">#REF!</definedName>
    <definedName name="ㅁ" hidden="1">#REF!</definedName>
    <definedName name="ㅁㅁ" hidden="1">#REF!</definedName>
    <definedName name="머" hidden="1">{#N/A,#N/A,FALSE,"명세표"}</definedName>
    <definedName name="ㅂㅂㅂㅂㅂㅂㅂ" hidden="1">{#N/A,#N/A,FALSE,"명세표"}</definedName>
    <definedName name="분전반제조총괄표" hidden="1">{"'건축내역'!$A$1:$L$413"}</definedName>
    <definedName name="ㅅㅅ" hidden="1">#REF!</definedName>
    <definedName name="석항" hidden="1">{#N/A,#N/A,FALSE,"명세표"}</definedName>
    <definedName name="ㅇㄹㅇㄹ" hidden="1">#REF!</definedName>
    <definedName name="ㅇㅇㄹ" hidden="1">#REF!</definedName>
    <definedName name="ㅇㅇㅇ" hidden="1">#REF!</definedName>
    <definedName name="ㅇㅇㅇㅇ" hidden="1">#REF!</definedName>
    <definedName name="완공3" hidden="1">#REF!</definedName>
    <definedName name="이" hidden="1">{#N/A,#N/A,FALSE,"명세표"}</definedName>
    <definedName name="이릉" hidden="1">#REF!</definedName>
    <definedName name="이종훈" hidden="1">[6]전기!$A$4:$A$163</definedName>
    <definedName name="일" hidden="1">#REF!</definedName>
    <definedName name="ㅈㅈㅈㅈ" hidden="1">{#N/A,#N/A,FALSE,"명세표"}</definedName>
    <definedName name="자미" hidden="1">{#N/A,#N/A,FALSE,"명세표"}</definedName>
    <definedName name="전기기" hidden="1">[8]내역서!#REF!</definedName>
    <definedName name="전체제조총괄표" hidden="1">{"'건축내역'!$A$1:$L$413"}</definedName>
    <definedName name="ㅋㅁ" hidden="1">{#N/A,#N/A,FALSE,"명세표"}</definedName>
    <definedName name="ㅍ" hidden="1">{#N/A,#N/A,FALSE,"명세표"}</definedName>
    <definedName name="ㅏㅏㅏ" hidden="1">{#N/A,#N/A,FALSE,"명세표"}</definedName>
    <definedName name="ㅓㅏ" hidden="1">{#N/A,#N/A,FALSE,"명세표"}</definedName>
    <definedName name="ㅔㅔ" hidden="1">{#N/A,#N/A,FALSE,"명세표"}</definedName>
    <definedName name="ㅗㅗ" hidden="1">{#N/A,#N/A,FALSE,"명세표"}</definedName>
    <definedName name="ㅛㅛㅛㅛ" hidden="1">[2]수량산출!$A$1:$A$8561</definedName>
    <definedName name="ㅜ" hidden="1">[3]수량산출!#REF!</definedName>
  </definedNames>
  <calcPr calcId="145621"/>
</workbook>
</file>

<file path=xl/calcChain.xml><?xml version="1.0" encoding="utf-8"?>
<calcChain xmlns="http://schemas.openxmlformats.org/spreadsheetml/2006/main">
  <c r="D28" i="14" l="1"/>
  <c r="D24" i="14"/>
  <c r="D29" i="14"/>
  <c r="D23" i="14"/>
  <c r="D21" i="14"/>
  <c r="D22" i="14"/>
  <c r="D19" i="14"/>
  <c r="D18" i="14"/>
  <c r="D16" i="14"/>
  <c r="D15" i="14"/>
  <c r="D12" i="14"/>
  <c r="D8" i="14"/>
  <c r="D5" i="14"/>
  <c r="L4" i="14" l="1"/>
  <c r="D25" i="5" l="1"/>
  <c r="B25" i="5"/>
  <c r="D24" i="5"/>
  <c r="B24" i="5"/>
  <c r="D23" i="5"/>
  <c r="B23" i="5"/>
  <c r="D22" i="5"/>
  <c r="B22" i="5"/>
  <c r="D21" i="5"/>
  <c r="B21" i="5"/>
  <c r="D13" i="5"/>
  <c r="D12" i="5"/>
  <c r="D11" i="5"/>
  <c r="H10" i="6" s="1"/>
  <c r="L10" i="6" s="1"/>
  <c r="F3" i="5"/>
  <c r="D2" i="5"/>
  <c r="I14" i="6"/>
  <c r="L14" i="6" s="1"/>
  <c r="I13" i="6"/>
  <c r="L13" i="6" s="1"/>
  <c r="I12" i="6"/>
  <c r="L12" i="6" s="1"/>
  <c r="I11" i="6"/>
  <c r="L11" i="6" s="1"/>
  <c r="H9" i="6"/>
  <c r="L9" i="6" s="1"/>
  <c r="H7" i="6"/>
  <c r="L7" i="6" s="1"/>
  <c r="H5" i="6"/>
  <c r="L5" i="6" s="1"/>
  <c r="H4" i="6"/>
  <c r="L4" i="6" s="1"/>
  <c r="H8" i="6" l="1"/>
  <c r="L8" i="6" s="1"/>
  <c r="H6" i="6"/>
  <c r="L6" i="6" s="1"/>
  <c r="C2" i="5"/>
  <c r="B2" i="5" l="1"/>
  <c r="F2" i="5" s="1"/>
</calcChain>
</file>

<file path=xl/sharedStrings.xml><?xml version="1.0" encoding="utf-8"?>
<sst xmlns="http://schemas.openxmlformats.org/spreadsheetml/2006/main" count="206" uniqueCount="157">
  <si>
    <t>단위</t>
    <phoneticPr fontId="6" type="noConversion"/>
  </si>
  <si>
    <t>수량</t>
    <phoneticPr fontId="6" type="noConversion"/>
  </si>
  <si>
    <t xml:space="preserve"> </t>
    <phoneticPr fontId="6" type="noConversion"/>
  </si>
  <si>
    <t xml:space="preserve"> </t>
    <phoneticPr fontId="6" type="noConversion"/>
  </si>
  <si>
    <t xml:space="preserve"> </t>
    <phoneticPr fontId="6" type="noConversion"/>
  </si>
  <si>
    <t>노무비</t>
    <phoneticPr fontId="6" type="noConversion"/>
  </si>
  <si>
    <t>경비</t>
    <phoneticPr fontId="6" type="noConversion"/>
  </si>
  <si>
    <t>재료비</t>
    <phoneticPr fontId="6" type="noConversion"/>
  </si>
  <si>
    <t>계</t>
    <phoneticPr fontId="6" type="noConversion"/>
  </si>
  <si>
    <t>총 급 액</t>
    <phoneticPr fontId="6" type="noConversion"/>
  </si>
  <si>
    <t>*(공종별 노임 적용율(%))*</t>
    <phoneticPr fontId="6" type="noConversion"/>
  </si>
  <si>
    <t>적용율(%)</t>
    <phoneticPr fontId="6" type="noConversion"/>
  </si>
  <si>
    <t>소수자릿수</t>
    <phoneticPr fontId="6" type="noConversion"/>
  </si>
  <si>
    <t>끝자리</t>
    <phoneticPr fontId="6" type="noConversion"/>
  </si>
  <si>
    <t>소모잡자재(%)</t>
    <phoneticPr fontId="6" type="noConversion"/>
  </si>
  <si>
    <t>방폭할증(%)</t>
    <phoneticPr fontId="6" type="noConversion"/>
  </si>
  <si>
    <t>고소할증(%)</t>
    <phoneticPr fontId="6" type="noConversion"/>
  </si>
  <si>
    <t>공구손료(%)</t>
    <phoneticPr fontId="6" type="noConversion"/>
  </si>
  <si>
    <t>코드</t>
    <phoneticPr fontId="6" type="noConversion"/>
  </si>
  <si>
    <t>재료비</t>
    <phoneticPr fontId="6" type="noConversion"/>
  </si>
  <si>
    <t>노무비</t>
    <phoneticPr fontId="6" type="noConversion"/>
  </si>
  <si>
    <t>경비</t>
    <phoneticPr fontId="6" type="noConversion"/>
  </si>
  <si>
    <t>지급비</t>
    <phoneticPr fontId="6" type="noConversion"/>
  </si>
  <si>
    <t>번호</t>
    <phoneticPr fontId="6" type="noConversion"/>
  </si>
  <si>
    <t>…</t>
    <phoneticPr fontId="6" type="noConversion"/>
  </si>
  <si>
    <t>비고</t>
    <phoneticPr fontId="6" type="noConversion"/>
  </si>
  <si>
    <t>명   칭</t>
    <phoneticPr fontId="6" type="noConversion"/>
  </si>
  <si>
    <t>규   격</t>
    <phoneticPr fontId="6" type="noConversion"/>
  </si>
  <si>
    <t xml:space="preserve"> </t>
    <phoneticPr fontId="6" type="noConversion"/>
  </si>
  <si>
    <t>*(그룹별 자재 단가 추가 할증)*</t>
    <phoneticPr fontId="6" type="noConversion"/>
  </si>
  <si>
    <t>Cable(CAB) 할증(%)</t>
    <phoneticPr fontId="6" type="noConversion"/>
  </si>
  <si>
    <t>Wire (WIR) 할증(%)</t>
    <phoneticPr fontId="6" type="noConversion"/>
  </si>
  <si>
    <t>제 4그룹   할증(%)</t>
    <phoneticPr fontId="6" type="noConversion"/>
  </si>
  <si>
    <t>제 5그룹   할증(%)</t>
    <phoneticPr fontId="6" type="noConversion"/>
  </si>
  <si>
    <t>Pipe (PIP) 할증(%)</t>
    <phoneticPr fontId="6" type="noConversion"/>
  </si>
  <si>
    <t>적용율(%)/100</t>
    <phoneticPr fontId="6" type="noConversion"/>
  </si>
  <si>
    <t>관급 자재비</t>
    <phoneticPr fontId="6" type="noConversion"/>
  </si>
  <si>
    <t>CD관부속재(%)</t>
  </si>
  <si>
    <t>*(그룹별 노임 추가 할증)*</t>
  </si>
  <si>
    <t>적용율(%)</t>
  </si>
  <si>
    <t>자동부속재(전기)</t>
  </si>
  <si>
    <t>자동부속재(통신)</t>
  </si>
  <si>
    <t>배관부속재(%)</t>
  </si>
  <si>
    <t>일위대가소수</t>
    <phoneticPr fontId="6" type="noConversion"/>
  </si>
  <si>
    <t>전체자재 적용율(%)(공종/일위대가)</t>
    <phoneticPr fontId="6" type="noConversion"/>
  </si>
  <si>
    <t>전체노임 적용율(%)(공종)</t>
    <phoneticPr fontId="6" type="noConversion"/>
  </si>
  <si>
    <t>전체노임 적용율(%)(일위대가)</t>
    <phoneticPr fontId="6" type="noConversion"/>
  </si>
  <si>
    <t>금액조정이 안되나요?</t>
    <phoneticPr fontId="6" type="noConversion"/>
  </si>
  <si>
    <t>이지테크에서 변환할 때 2번 옵션을 지정하여 다시 해보세요</t>
    <phoneticPr fontId="6" type="noConversion"/>
  </si>
  <si>
    <t>시트를 삭제할 때 에러가 뜨면 1번 옵션으로 하면 됩니다.</t>
    <phoneticPr fontId="6" type="noConversion"/>
  </si>
  <si>
    <t>2번 옵션으로 변환했을 때에는 결과값이 다를 수 있습니다.</t>
    <phoneticPr fontId="6" type="noConversion"/>
  </si>
  <si>
    <t>1.정보통신공사</t>
  </si>
  <si>
    <t>59753097002</t>
  </si>
  <si>
    <t>합성수지제 가요전선관</t>
  </si>
  <si>
    <t>CD-난연성 16㎜</t>
  </si>
  <si>
    <t>M</t>
  </si>
  <si>
    <t>MM300003401</t>
  </si>
  <si>
    <t>PVC BOX SW 1G</t>
  </si>
  <si>
    <t>SW 1구</t>
  </si>
  <si>
    <t>개</t>
  </si>
  <si>
    <t>61454127541</t>
  </si>
  <si>
    <t>고발포동축케이블</t>
  </si>
  <si>
    <t>삼중차폐, 5C-HFBT</t>
  </si>
  <si>
    <t>61452167502</t>
  </si>
  <si>
    <t>UTP 케이블</t>
  </si>
  <si>
    <t>Cat.6 0.5mm 4P</t>
  </si>
  <si>
    <t>58051750201</t>
  </si>
  <si>
    <t>모듈라짹</t>
  </si>
  <si>
    <t>매입용, Cat.6 1구</t>
  </si>
  <si>
    <t>MM851736666</t>
  </si>
  <si>
    <t>국선단자함(노출,스텐레스)</t>
  </si>
  <si>
    <t>국선20 + 사선50</t>
  </si>
  <si>
    <t>BL01TVUT001</t>
  </si>
  <si>
    <t>TV UNIT</t>
  </si>
  <si>
    <t>단말</t>
  </si>
  <si>
    <t>56900017113</t>
  </si>
  <si>
    <t>노 무 비</t>
  </si>
  <si>
    <t>통신내선공</t>
  </si>
  <si>
    <t>인</t>
  </si>
  <si>
    <t>56900017116</t>
  </si>
  <si>
    <t>통신케이블공</t>
  </si>
  <si>
    <t>56900017016</t>
  </si>
  <si>
    <t>내선전공</t>
  </si>
  <si>
    <t>56900017041</t>
  </si>
  <si>
    <t>보통인부</t>
  </si>
  <si>
    <t>[ 철마 농축산직판장 리모델링 정보통신공사 ] - 합산자재목록</t>
  </si>
  <si>
    <t>3913170610035664</t>
  </si>
  <si>
    <t>3912130610036789</t>
  </si>
  <si>
    <t>2612160621650577</t>
  </si>
  <si>
    <t>2612160921650753</t>
  </si>
  <si>
    <t>3912140620937656</t>
  </si>
  <si>
    <t>InMastDBNonCode</t>
  </si>
  <si>
    <t>3912140620937621</t>
  </si>
  <si>
    <t>L001010101000086</t>
  </si>
  <si>
    <t>L001010101000089</t>
  </si>
  <si>
    <t>L001010101000075</t>
  </si>
  <si>
    <t>L001010101000002</t>
  </si>
  <si>
    <t>29</t>
  </si>
  <si>
    <t>본 파일은 이지테크에서 2번 옵션으로 만들었습니다.</t>
  </si>
  <si>
    <t>단위</t>
  </si>
  <si>
    <t>수량</t>
  </si>
  <si>
    <t>품      명</t>
  </si>
  <si>
    <t>규      격</t>
  </si>
  <si>
    <t>경      비</t>
  </si>
  <si>
    <t>합      계</t>
  </si>
  <si>
    <t>비  고</t>
  </si>
  <si>
    <t>단  가</t>
  </si>
  <si>
    <t>금  액</t>
    <phoneticPr fontId="15" type="noConversion"/>
  </si>
  <si>
    <t>단 가</t>
    <phoneticPr fontId="15" type="noConversion"/>
  </si>
  <si>
    <t>금  액</t>
  </si>
  <si>
    <t>1.통신공사</t>
    <phoneticPr fontId="15" type="noConversion"/>
  </si>
  <si>
    <t>EA</t>
    <phoneticPr fontId="6" type="noConversion"/>
  </si>
  <si>
    <t>[소     계]</t>
    <phoneticPr fontId="15" type="noConversion"/>
  </si>
  <si>
    <t>S/T 54C 1M 앵커고정형</t>
    <phoneticPr fontId="6" type="noConversion"/>
  </si>
  <si>
    <t>EA</t>
    <phoneticPr fontId="15" type="noConversion"/>
  </si>
  <si>
    <t>wifi</t>
    <phoneticPr fontId="6" type="noConversion"/>
  </si>
  <si>
    <t>wifi</t>
    <phoneticPr fontId="6" type="noConversion"/>
  </si>
  <si>
    <t>EA</t>
    <phoneticPr fontId="6" type="noConversion"/>
  </si>
  <si>
    <t>IP주 6M</t>
    <phoneticPr fontId="6" type="noConversion"/>
  </si>
  <si>
    <t>F-CV 10SQ * 3C</t>
    <phoneticPr fontId="6" type="noConversion"/>
  </si>
  <si>
    <t>10SQ * 3C</t>
    <phoneticPr fontId="6" type="noConversion"/>
  </si>
  <si>
    <t>F-CV 6SQ * 3C</t>
    <phoneticPr fontId="6" type="noConversion"/>
  </si>
  <si>
    <t>6SQ * 3C</t>
    <phoneticPr fontId="6" type="noConversion"/>
  </si>
  <si>
    <t>UTP케이블</t>
    <phoneticPr fontId="6" type="noConversion"/>
  </si>
  <si>
    <t>CAT 6 4P</t>
    <phoneticPr fontId="6" type="noConversion"/>
  </si>
  <si>
    <t>고장력 방수 후렉시블</t>
    <phoneticPr fontId="6" type="noConversion"/>
  </si>
  <si>
    <t>16C</t>
    <phoneticPr fontId="6" type="noConversion"/>
  </si>
  <si>
    <t>28C</t>
    <phoneticPr fontId="6" type="noConversion"/>
  </si>
  <si>
    <t>후렉시블 콘넥타</t>
    <phoneticPr fontId="6" type="noConversion"/>
  </si>
  <si>
    <t>새들</t>
    <phoneticPr fontId="6" type="noConversion"/>
  </si>
  <si>
    <t>칼블럭</t>
    <phoneticPr fontId="6" type="noConversion"/>
  </si>
  <si>
    <t>IP기 브라켓</t>
    <phoneticPr fontId="6" type="noConversion"/>
  </si>
  <si>
    <t>SUS함체</t>
    <phoneticPr fontId="6" type="noConversion"/>
  </si>
  <si>
    <t>접지봉</t>
    <phoneticPr fontId="6" type="noConversion"/>
  </si>
  <si>
    <t>14Φ 1000</t>
    <phoneticPr fontId="6" type="noConversion"/>
  </si>
  <si>
    <t xml:space="preserve">GV 6SQ </t>
    <phoneticPr fontId="6" type="noConversion"/>
  </si>
  <si>
    <t>M</t>
    <phoneticPr fontId="15" type="noConversion"/>
  </si>
  <si>
    <t>M</t>
    <phoneticPr fontId="6" type="noConversion"/>
  </si>
  <si>
    <t>브라켓 조명탑용</t>
    <phoneticPr fontId="6" type="noConversion"/>
  </si>
  <si>
    <t>브라켓 CCTV용</t>
    <phoneticPr fontId="6" type="noConversion"/>
  </si>
  <si>
    <t>브라켓 IP주용</t>
    <phoneticPr fontId="6" type="noConversion"/>
  </si>
  <si>
    <t>카프링</t>
    <phoneticPr fontId="6" type="noConversion"/>
  </si>
  <si>
    <t>밴드</t>
    <phoneticPr fontId="6" type="noConversion"/>
  </si>
  <si>
    <t>28C S/T</t>
    <phoneticPr fontId="6" type="noConversion"/>
  </si>
  <si>
    <t>EA</t>
    <phoneticPr fontId="15" type="noConversion"/>
  </si>
  <si>
    <t>SUS 200*300*150 (방수)</t>
    <phoneticPr fontId="6" type="noConversion"/>
  </si>
  <si>
    <t>SUS 300Φ</t>
    <phoneticPr fontId="6" type="noConversion"/>
  </si>
  <si>
    <t>EA</t>
    <phoneticPr fontId="6" type="noConversion"/>
  </si>
  <si>
    <t>울타리 고정용  기초</t>
    <phoneticPr fontId="6" type="noConversion"/>
  </si>
  <si>
    <t xml:space="preserve">유선 AP </t>
    <phoneticPr fontId="6" type="noConversion"/>
  </si>
  <si>
    <t xml:space="preserve">무선 AP </t>
    <phoneticPr fontId="6" type="noConversion"/>
  </si>
  <si>
    <t>400*500*565*400</t>
    <phoneticPr fontId="6" type="noConversion"/>
  </si>
  <si>
    <t>재료비</t>
    <phoneticPr fontId="6" type="noConversion"/>
  </si>
  <si>
    <t>노무비</t>
    <phoneticPr fontId="6" type="noConversion"/>
  </si>
  <si>
    <t>자립식 기초</t>
    <phoneticPr fontId="6" type="noConversion"/>
  </si>
  <si>
    <t>국제 관광도시 부산 공공 와이파이 구축공사</t>
    <phoneticPr fontId="6" type="noConversion"/>
  </si>
  <si>
    <t>AP 거치대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</si>
</sst>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2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  <numFmt numFmtId="176" formatCode="#,##0_ "/>
    <numFmt numFmtId="177" formatCode="#,###"/>
    <numFmt numFmtId="178" formatCode="#,###;\-#,###"/>
    <numFmt numFmtId="179" formatCode="0.0%"/>
    <numFmt numFmtId="180" formatCode="_-* #,##0_-;\-* #,##0_-;_-* &quot;-&quot;??_-;_-@_-"/>
    <numFmt numFmtId="181" formatCode="_-* #,##0.0_-;\-* #,##0.0_-;_-* &quot;-&quot;_-;_-@_-"/>
    <numFmt numFmtId="182" formatCode="#,##0.0"/>
    <numFmt numFmtId="183" formatCode="#,##0.000"/>
    <numFmt numFmtId="184" formatCode="#,##0.0000;[Red]\(#,##0.0000\)"/>
    <numFmt numFmtId="185" formatCode="_-&quot;S&quot;\ * #,##0_-;\-&quot;S&quot;\ * #,##0_-;_-&quot;S&quot;\ * &quot;-&quot;_-;_-@_-"/>
    <numFmt numFmtId="186" formatCode="0.0"/>
    <numFmt numFmtId="187" formatCode="mm&quot;월&quot;\ dd&quot;일&quot;"/>
    <numFmt numFmtId="188" formatCode="_-* #,##0.0_-;\-* #,##0.0_-;_-* &quot;-&quot;??_-;_-@_-"/>
    <numFmt numFmtId="189" formatCode="#."/>
    <numFmt numFmtId="190" formatCode="_-* #,##0.0_-;&quot;₩&quot;\!\-* #,##0.0_-;_-* &quot;-&quot;_-;_-@_-"/>
    <numFmt numFmtId="191" formatCode="0.000"/>
    <numFmt numFmtId="192" formatCode="#,##0;[Red]&quot;-&quot;#,##0"/>
    <numFmt numFmtId="193" formatCode="#,##0.00;[Red]&quot;-&quot;#,##0.00"/>
    <numFmt numFmtId="194" formatCode="\&lt;#,##0\&gt;"/>
    <numFmt numFmtId="195" formatCode="&quot;$&quot;#,##0.00_);\(&quot;$&quot;#,##0.00\)"/>
    <numFmt numFmtId="196" formatCode="_ &quot;₩&quot;* #,##0_ ;_ &quot;₩&quot;* \-#,##0_ ;_ &quot;₩&quot;* &quot;-&quot;_ ;_ @_ "/>
    <numFmt numFmtId="197" formatCode="_ &quot;₩&quot;* #,##0.00_ ;_ &quot;₩&quot;* \-#,##0.00_ ;_ &quot;₩&quot;* &quot;-&quot;??_ ;_ @_ "/>
    <numFmt numFmtId="198" formatCode="&quot;₩&quot;#,##0.00;[Red]&quot;₩&quot;\-#,##0.00"/>
    <numFmt numFmtId="199" formatCode="&quot;₩&quot;#,##0;[Red]&quot;₩&quot;\-#,##0"/>
    <numFmt numFmtId="200" formatCode="_ * #,##0_ ;_ * \-#,##0_ ;_ * &quot;-&quot;_ ;_ @_ "/>
    <numFmt numFmtId="201" formatCode="_ * #,##0.00_ ;_ * \-#,##0.00_ ;_ * &quot;-&quot;??_ ;_ @_ "/>
    <numFmt numFmtId="202" formatCode="#,##0;\(#,##0\)"/>
    <numFmt numFmtId="203" formatCode="#\!\,##0\!.000"/>
    <numFmt numFmtId="204" formatCode="_(&quot;$&quot;* #,##0.000_);_(&quot;$&quot;* &quot;₩&quot;&quot;₩&quot;&quot;₩&quot;&quot;₩&quot;&quot;₩&quot;&quot;₩&quot;\(#,##0.000&quot;₩&quot;&quot;₩&quot;&quot;₩&quot;&quot;₩&quot;&quot;₩&quot;&quot;₩&quot;\);_(&quot;$&quot;* &quot;-&quot;??_);_(@_)"/>
    <numFmt numFmtId="205" formatCode="0.000%"/>
    <numFmt numFmtId="206" formatCode="&quot;$&quot;#,##0_);[Red]\(&quot;$&quot;#,##0\)"/>
    <numFmt numFmtId="207" formatCode="#,##0.00\ &quot;Pts&quot;;\-#,##0.00\ &quot;Pts&quot;"/>
    <numFmt numFmtId="208" formatCode="#,##0\ \ \ \ \ "/>
    <numFmt numFmtId="209" formatCode="#,##0.00&quot; $&quot;;[Red]\-#,##0.00&quot; $&quot;"/>
    <numFmt numFmtId="210" formatCode="d\.mmm\.yy"/>
    <numFmt numFmtId="211" formatCode="0.0&quot;%&quot;"/>
    <numFmt numFmtId="212" formatCode="_-[$€-2]* #,##0.00_-;\-[$€-2]* #,##0.00_-;_-[$€-2]* &quot;-&quot;??_-"/>
    <numFmt numFmtId="213" formatCode="&quot;Fr.&quot;\ #,##0;[Red]&quot;Fr.&quot;\ \-#,##0"/>
    <numFmt numFmtId="214" formatCode="&quot;Fr.&quot;\ #,##0.00;[Red]&quot;Fr.&quot;\ \-#,##0.00"/>
    <numFmt numFmtId="215" formatCode="0.0%;\(0.0%\)"/>
    <numFmt numFmtId="216" formatCode="&quot;?#,##0.00;\-&quot;&quot;?&quot;#,##0.00"/>
    <numFmt numFmtId="217" formatCode="&quot;SFr.&quot;#,##0.00;[Red]&quot;SFr.&quot;&quot;₩&quot;&quot;₩&quot;&quot;₩&quot;&quot;₩&quot;&quot;₩&quot;&quot;₩&quot;\-#,##0.00"/>
    <numFmt numFmtId="218" formatCode="&quot;₩&quot;#,##0;[Red]&quot;₩&quot;&quot;₩&quot;&quot;₩&quot;&quot;₩&quot;\-#,##0"/>
    <numFmt numFmtId="219" formatCode="yyyy&quot;년&quot;\ m&quot;월&quot;\ d&quot;일&quot;"/>
    <numFmt numFmtId="220" formatCode="#,##0\ &quot;DM&quot;;[Red]\-#,##0\ &quot;DM&quot;"/>
    <numFmt numFmtId="221" formatCode="#,##0.00\ &quot;DM&quot;;[Red]\-#,##0.00\ &quot;DM&quot;"/>
    <numFmt numFmtId="222" formatCode="yy&quot;년&quot;m&quot;월&quot;d&quot;일&quot;"/>
    <numFmt numFmtId="223" formatCode="000\-0000"/>
    <numFmt numFmtId="224" formatCode="000&quot;₩&quot;\!\-0000"/>
    <numFmt numFmtId="225" formatCode="&quot;₩&quot;#,##0;&quot;₩&quot;&quot;₩&quot;&quot;₩&quot;&quot;₩&quot;\-#,##0"/>
    <numFmt numFmtId="226" formatCode="#,##0;[Red]#,##0"/>
    <numFmt numFmtId="227" formatCode="&quot;₩&quot;&quot;₩&quot;\!\!\$#,##0_);[Red]&quot;₩&quot;&quot;₩&quot;\!\!\(&quot;₩&quot;&quot;₩&quot;\!\!\$#,##0&quot;₩&quot;&quot;₩&quot;\!\!\)"/>
    <numFmt numFmtId="228" formatCode="&quot;￥&quot;#,##0.00;[Red]&quot;￥&quot;\-#,##0.00"/>
    <numFmt numFmtId="229" formatCode="_(&quot;RM&quot;* #,##0.00_);_(&quot;RM&quot;* \(#,##0.00\);_(&quot;RM&quot;* &quot;-&quot;??_);_(@_)"/>
    <numFmt numFmtId="230" formatCode="&quot;US$&quot;#,##0_);\(&quot;US$&quot;#,##0\)"/>
    <numFmt numFmtId="231" formatCode="&quot;₩&quot;\$#,##0.00_);[Red]&quot;₩&quot;\(&quot;₩&quot;\$#,##0.00&quot;₩&quot;\)"/>
    <numFmt numFmtId="232" formatCode="[Red]#,##0"/>
    <numFmt numFmtId="233" formatCode="#,##0.00\ &quot;F&quot;;\-#,##0.00\ &quot;F&quot;"/>
    <numFmt numFmtId="234" formatCode="#\!\,##0\!.00&quot;₩&quot;\!\ &quot;F&quot;;&quot;₩&quot;\!\-#\!\,##0\!.00&quot;₩&quot;\!\ &quot;F&quot;"/>
    <numFmt numFmtId="235" formatCode="&quot;?#,##0;[Red]\-&quot;&quot;?&quot;#,##0"/>
    <numFmt numFmtId="236" formatCode="000.000"/>
    <numFmt numFmtId="237" formatCode="#,##0;&quot;-&quot;#,##0"/>
    <numFmt numFmtId="238" formatCode="#,##0,000"/>
    <numFmt numFmtId="239" formatCode="#\!\,##0\!\,000"/>
    <numFmt numFmtId="240" formatCode="&quot;US$&quot;#,##0_);[Red]\(&quot;US$&quot;#,##0\)"/>
    <numFmt numFmtId="241" formatCode="_-&quot;₩&quot;* #,##0.00_-;\!\-&quot;₩&quot;* #,##0.00_-;_-&quot;₩&quot;* &quot;-&quot;??_-;_-@_-"/>
    <numFmt numFmtId="242" formatCode="&quot;₩&quot;\!\$#,##0_);&quot;₩&quot;\!\(&quot;₩&quot;\!\$#,##0&quot;₩&quot;\!\)"/>
    <numFmt numFmtId="243" formatCode="_-* #,##0.00\ _D_M_-;\-* #,##0.00\ _D_M_-;_-* &quot;-&quot;??\ _D_M_-;_-@_-"/>
    <numFmt numFmtId="244" formatCode="_-* #\!\,##0\!.00&quot;₩&quot;\!\ _D_M_-;&quot;₩&quot;\!\-* #\!\,##0\!.00&quot;₩&quot;\!\ _D_M_-;_-* &quot;-&quot;??&quot;₩&quot;\!\ _D_M_-;_-@_-"/>
    <numFmt numFmtId="245" formatCode="&quot;₩&quot;#,##0.00;[Red]&quot;₩&quot;&quot;₩&quot;&quot;₩&quot;\-#,##0.00"/>
    <numFmt numFmtId="246" formatCode="#,##0_);[Red]&quot;₩&quot;\!\-#,##0"/>
    <numFmt numFmtId="247" formatCode="_-* #,##0.00\ &quot;DM&quot;_-;\-* #,##0.00\ &quot;DM&quot;_-;_-* &quot;-&quot;??\ &quot;DM&quot;_-;_-@_-"/>
    <numFmt numFmtId="248" formatCode="_-* #\!\,##0\!.00&quot;₩&quot;\!\ &quot;DM&quot;_-;&quot;₩&quot;\!\-* #\!\,##0\!.00&quot;₩&quot;\!\ &quot;DM&quot;_-;_-* &quot;-&quot;??&quot;₩&quot;\!\ &quot;DM&quot;_-;_-@_-"/>
    <numFmt numFmtId="249" formatCode="&quot;₩&quot;#,##0.00;&quot;₩&quot;&quot;₩&quot;&quot;₩&quot;\-#,##0.00"/>
    <numFmt numFmtId="250" formatCode="000,000"/>
    <numFmt numFmtId="251" formatCode="000\!\,000"/>
    <numFmt numFmtId="252" formatCode="&quot;₩&quot;#,##0.00;&quot;₩&quot;&quot;₩&quot;&quot;₩&quot;&quot;₩&quot;\-#,##0.00"/>
  </numFmts>
  <fonts count="119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돋움체"/>
      <family val="3"/>
      <charset val="129"/>
    </font>
    <font>
      <sz val="18"/>
      <name val="돋움체"/>
      <family val="3"/>
      <charset val="129"/>
    </font>
    <font>
      <b/>
      <sz val="12"/>
      <name val="돋움"/>
      <family val="3"/>
      <charset val="129"/>
    </font>
    <font>
      <sz val="12"/>
      <name val="바탕체"/>
      <family val="1"/>
      <charset val="129"/>
    </font>
    <font>
      <sz val="10"/>
      <name val="바탕체"/>
      <family val="1"/>
      <charset val="129"/>
    </font>
    <font>
      <b/>
      <sz val="12"/>
      <name val="바탕체"/>
      <family val="1"/>
      <charset val="129"/>
    </font>
    <font>
      <sz val="12"/>
      <color theme="1"/>
      <name val="굴림"/>
      <family val="3"/>
      <charset val="129"/>
    </font>
    <font>
      <b/>
      <sz val="12"/>
      <color theme="1"/>
      <name val="굴림"/>
      <family val="3"/>
      <charset val="129"/>
    </font>
    <font>
      <sz val="8"/>
      <name val="맑은 고딕"/>
      <family val="3"/>
      <charset val="129"/>
    </font>
    <font>
      <sz val="12"/>
      <name val="굴림"/>
      <family val="3"/>
      <charset val="129"/>
    </font>
    <font>
      <sz val="12"/>
      <color theme="1" tint="4.9989318521683403E-2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color indexed="9"/>
      <name val="돋움"/>
      <family val="3"/>
      <charset val="129"/>
    </font>
    <font>
      <sz val="12"/>
      <name val="돋움체"/>
      <family val="3"/>
      <charset val="129"/>
    </font>
    <font>
      <b/>
      <sz val="22"/>
      <name val="바탕체"/>
      <family val="1"/>
      <charset val="129"/>
    </font>
    <font>
      <sz val="10"/>
      <name val="MS Sans Serif"/>
      <family val="2"/>
    </font>
    <font>
      <sz val="10"/>
      <name val="Arial"/>
      <family val="2"/>
    </font>
    <font>
      <sz val="10"/>
      <name val="Helv"/>
      <family val="2"/>
    </font>
    <font>
      <sz val="10"/>
      <name val="굴림체"/>
      <family val="3"/>
      <charset val="129"/>
    </font>
    <font>
      <sz val="12"/>
      <name val="Times New Roman"/>
      <family val="1"/>
    </font>
    <font>
      <sz val="1"/>
      <color indexed="8"/>
      <name val="Courier"/>
      <family val="3"/>
    </font>
    <font>
      <sz val="12"/>
      <name val="굴림체"/>
      <family val="3"/>
      <charset val="129"/>
    </font>
    <font>
      <sz val="12"/>
      <name val="견명조"/>
      <family val="1"/>
      <charset val="129"/>
    </font>
    <font>
      <sz val="11"/>
      <name val="굴림체"/>
      <family val="3"/>
      <charset val="129"/>
    </font>
    <font>
      <sz val="12"/>
      <name val="¹UAAA¼"/>
      <family val="1"/>
    </font>
    <font>
      <sz val="11"/>
      <color indexed="9"/>
      <name val="맑은 고딕"/>
      <family val="3"/>
      <charset val="129"/>
    </font>
    <font>
      <sz val="9"/>
      <name val="바탕체"/>
      <family val="1"/>
      <charset val="129"/>
    </font>
    <font>
      <sz val="12"/>
      <name val="ⓒoUAAA¨u"/>
      <family val="1"/>
      <charset val="129"/>
    </font>
    <font>
      <sz val="9"/>
      <name val="굴림체"/>
      <family val="3"/>
      <charset val="129"/>
    </font>
    <font>
      <sz val="11"/>
      <color indexed="8"/>
      <name val="돋움"/>
      <family val="3"/>
      <charset val="129"/>
    </font>
    <font>
      <sz val="11"/>
      <name val="μ¸¿o"/>
      <family val="3"/>
      <charset val="129"/>
    </font>
    <font>
      <sz val="12"/>
      <name val="¹ÙÅÁÃ¼"/>
      <family val="3"/>
      <charset val="129"/>
    </font>
    <font>
      <sz val="11"/>
      <name val="µ¸¿ò"/>
      <family val="3"/>
      <charset val="129"/>
    </font>
    <font>
      <sz val="11"/>
      <color indexed="16"/>
      <name val="돋움"/>
      <family val="3"/>
      <charset val="129"/>
    </font>
    <font>
      <sz val="9"/>
      <name val="Arial"/>
      <family val="2"/>
    </font>
    <font>
      <sz val="12"/>
      <name val="¹UAAA¼"/>
      <family val="1"/>
      <charset val="129"/>
    </font>
    <font>
      <sz val="12"/>
      <name val="¹ÙÅÁÃ¼"/>
      <family val="1"/>
    </font>
    <font>
      <sz val="12"/>
      <name val="Arial"/>
      <family val="2"/>
    </font>
    <font>
      <b/>
      <sz val="11"/>
      <color indexed="53"/>
      <name val="돋움"/>
      <family val="3"/>
      <charset val="129"/>
    </font>
    <font>
      <b/>
      <sz val="10"/>
      <name val="Helv"/>
      <family val="2"/>
    </font>
    <font>
      <b/>
      <sz val="11"/>
      <color indexed="9"/>
      <name val="돋움"/>
      <family val="3"/>
      <charset val="129"/>
    </font>
    <font>
      <u/>
      <sz val="10"/>
      <color indexed="12"/>
      <name val="Arial"/>
      <family val="2"/>
    </font>
    <font>
      <sz val="10"/>
      <name val="Times New Roman"/>
      <family val="1"/>
    </font>
    <font>
      <sz val="10"/>
      <color indexed="24"/>
      <name val="Arial"/>
      <family val="2"/>
    </font>
    <font>
      <sz val="10"/>
      <name val="MS Serif"/>
      <family val="1"/>
    </font>
    <font>
      <sz val="10"/>
      <name val="돋움체"/>
      <family val="3"/>
      <charset val="129"/>
    </font>
    <font>
      <b/>
      <sz val="11"/>
      <color indexed="8"/>
      <name val="돋움"/>
      <family val="3"/>
      <charset val="129"/>
    </font>
    <font>
      <sz val="10"/>
      <color indexed="16"/>
      <name val="MS Serif"/>
      <family val="1"/>
    </font>
    <font>
      <sz val="12"/>
      <color indexed="24"/>
      <name val="Arial"/>
      <family val="2"/>
    </font>
    <font>
      <sz val="11"/>
      <color indexed="17"/>
      <name val="돋움"/>
      <family val="3"/>
      <charset val="129"/>
    </font>
    <font>
      <sz val="8"/>
      <name val="Arial"/>
      <family val="2"/>
    </font>
    <font>
      <b/>
      <i/>
      <sz val="11"/>
      <name val="Times New Roman"/>
      <family val="1"/>
    </font>
    <font>
      <b/>
      <sz val="12"/>
      <name val="Helv"/>
      <family val="2"/>
    </font>
    <font>
      <b/>
      <sz val="12"/>
      <name val="Arial"/>
      <family val="2"/>
    </font>
    <font>
      <b/>
      <sz val="18"/>
      <color indexed="24"/>
      <name val="Arial"/>
      <family val="2"/>
    </font>
    <font>
      <b/>
      <sz val="18"/>
      <name val="Arial"/>
      <family val="2"/>
    </font>
    <font>
      <b/>
      <sz val="12"/>
      <color indexed="24"/>
      <name val="Arial"/>
      <family val="2"/>
    </font>
    <font>
      <b/>
      <sz val="11"/>
      <color indexed="62"/>
      <name val="돋움"/>
      <family val="3"/>
      <charset val="129"/>
    </font>
    <font>
      <sz val="10"/>
      <name val="Univers (WN)"/>
      <family val="2"/>
    </font>
    <font>
      <sz val="10"/>
      <color indexed="12"/>
      <name val="Arial"/>
      <family val="2"/>
    </font>
    <font>
      <u/>
      <sz val="8"/>
      <color indexed="12"/>
      <name val="Times New Roman"/>
      <family val="1"/>
    </font>
    <font>
      <sz val="11"/>
      <color indexed="62"/>
      <name val="돋움"/>
      <family val="3"/>
      <charset val="129"/>
    </font>
    <font>
      <sz val="11"/>
      <color indexed="53"/>
      <name val="돋움"/>
      <family val="3"/>
      <charset val="129"/>
    </font>
    <font>
      <b/>
      <sz val="11"/>
      <name val="Helv"/>
      <family val="2"/>
    </font>
    <font>
      <sz val="11"/>
      <color indexed="60"/>
      <name val="돋움"/>
      <family val="3"/>
      <charset val="129"/>
    </font>
    <font>
      <sz val="7"/>
      <name val="Small Fonts"/>
      <family val="2"/>
    </font>
    <font>
      <sz val="12"/>
      <name val="Helv"/>
      <family val="2"/>
    </font>
    <font>
      <b/>
      <sz val="11"/>
      <color indexed="63"/>
      <name val="돋움"/>
      <family val="3"/>
      <charset val="129"/>
    </font>
    <font>
      <sz val="8"/>
      <name val="Helv"/>
      <family val="2"/>
    </font>
    <font>
      <b/>
      <sz val="18"/>
      <color indexed="62"/>
      <name val="맑은 고딕"/>
      <family val="3"/>
      <charset val="129"/>
    </font>
    <font>
      <b/>
      <sz val="8"/>
      <name val="Times New Roman"/>
      <family val="1"/>
    </font>
    <font>
      <b/>
      <sz val="8"/>
      <color indexed="8"/>
      <name val="Helv"/>
      <family val="2"/>
    </font>
    <font>
      <sz val="18"/>
      <color indexed="12"/>
      <name val="MS Sans Serif"/>
      <family val="2"/>
    </font>
    <font>
      <b/>
      <u/>
      <sz val="13"/>
      <name val="굴림체"/>
      <family val="3"/>
      <charset val="129"/>
    </font>
    <font>
      <b/>
      <i/>
      <sz val="18"/>
      <color indexed="39"/>
      <name val="돋움체"/>
      <family val="3"/>
      <charset val="129"/>
    </font>
    <font>
      <sz val="8"/>
      <name val="바탕체"/>
      <family val="1"/>
      <charset val="129"/>
    </font>
    <font>
      <sz val="8"/>
      <color indexed="12"/>
      <name val="Arial"/>
      <family val="2"/>
    </font>
    <font>
      <sz val="11"/>
      <color indexed="10"/>
      <name val="돋움"/>
      <family val="3"/>
      <charset val="129"/>
    </font>
    <font>
      <u/>
      <sz val="10"/>
      <color indexed="36"/>
      <name val="Arial"/>
      <family val="2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b/>
      <sz val="1"/>
      <color indexed="8"/>
      <name val="Courier"/>
      <family val="3"/>
    </font>
    <font>
      <sz val="9.5"/>
      <name val="돋움"/>
      <family val="3"/>
      <charset val="129"/>
    </font>
    <font>
      <sz val="11"/>
      <color indexed="20"/>
      <name val="맑은 고딕"/>
      <family val="3"/>
      <charset val="129"/>
    </font>
    <font>
      <sz val="11"/>
      <name val="굴림"/>
      <family val="3"/>
      <charset val="129"/>
    </font>
    <font>
      <u/>
      <sz val="9"/>
      <color indexed="36"/>
      <name val="돋움체"/>
      <family val="3"/>
      <charset val="129"/>
    </font>
    <font>
      <sz val="11"/>
      <color indexed="60"/>
      <name val="맑은 고딕"/>
      <family val="3"/>
      <charset val="129"/>
    </font>
    <font>
      <sz val="12"/>
      <name val="명조"/>
      <family val="3"/>
      <charset val="129"/>
    </font>
    <font>
      <sz val="10"/>
      <name val="바탕"/>
      <family val="1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2"/>
      <name val="궁서체"/>
      <family val="1"/>
      <charset val="129"/>
    </font>
    <font>
      <sz val="18"/>
      <name val="궁서체"/>
      <family val="1"/>
      <charset val="129"/>
    </font>
    <font>
      <sz val="10"/>
      <name val="명조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0"/>
      <name val="궁서(English)"/>
      <family val="3"/>
      <charset val="129"/>
    </font>
    <font>
      <sz val="12"/>
      <name val="견고딕"/>
      <family val="1"/>
      <charset val="129"/>
    </font>
    <font>
      <sz val="11"/>
      <color indexed="62"/>
      <name val="맑은 고딕"/>
      <family val="3"/>
      <charset val="129"/>
    </font>
    <font>
      <sz val="12"/>
      <color indexed="8"/>
      <name val="돋움체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2"/>
      <color indexed="8"/>
      <name val="돋움체"/>
      <family val="3"/>
      <charset val="129"/>
    </font>
    <font>
      <b/>
      <sz val="11"/>
      <color indexed="63"/>
      <name val="맑은 고딕"/>
      <family val="3"/>
      <charset val="129"/>
    </font>
    <font>
      <sz val="12"/>
      <color theme="0"/>
      <name val="굴림"/>
      <family val="3"/>
      <charset val="129"/>
    </font>
    <font>
      <sz val="11"/>
      <color theme="1"/>
      <name val="굴림"/>
      <family val="3"/>
      <charset val="129"/>
    </font>
    <font>
      <sz val="11"/>
      <color rgb="FFFF0000"/>
      <name val="돋움"/>
      <family val="3"/>
      <charset val="129"/>
    </font>
  </fonts>
  <fills count="50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4"/>
        <bgColor indexed="54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25"/>
        <bgColor indexed="25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42"/>
        <bgColor indexed="42"/>
      </patternFill>
    </fill>
    <fill>
      <patternFill patternType="solid">
        <fgColor indexed="49"/>
        <bgColor indexed="49"/>
      </patternFill>
    </fill>
    <fill>
      <patternFill patternType="solid">
        <fgColor indexed="27"/>
        <bgColor indexed="27"/>
      </patternFill>
    </fill>
    <fill>
      <patternFill patternType="solid">
        <fgColor indexed="52"/>
        <bgColor indexed="52"/>
      </patternFill>
    </fill>
    <fill>
      <patternFill patternType="solid">
        <fgColor indexed="47"/>
        <bgColor indexed="47"/>
      </patternFill>
    </fill>
    <fill>
      <patternFill patternType="solid">
        <fgColor indexed="45"/>
        <bgColor indexed="45"/>
      </patternFill>
    </fill>
    <fill>
      <patternFill patternType="solid">
        <fgColor indexed="9"/>
        <bgColor indexed="9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3"/>
        <bgColor indexed="43"/>
      </patternFill>
    </fill>
    <fill>
      <patternFill patternType="solid">
        <fgColor indexed="43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65"/>
        <bgColor indexed="64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4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</borders>
  <cellStyleXfs count="1905">
    <xf numFmtId="0" fontId="0" fillId="0" borderId="0"/>
    <xf numFmtId="41" fontId="5" fillId="0" borderId="0" applyFont="0" applyFill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0" fontId="5" fillId="0" borderId="0"/>
    <xf numFmtId="41" fontId="5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22" fillId="0" borderId="0">
      <alignment vertical="center"/>
    </xf>
    <xf numFmtId="0" fontId="11" fillId="0" borderId="15">
      <alignment horizontal="centerContinuous" vertical="center"/>
    </xf>
    <xf numFmtId="3" fontId="10" fillId="0" borderId="0">
      <alignment vertical="center"/>
    </xf>
    <xf numFmtId="182" fontId="10" fillId="0" borderId="0">
      <alignment vertical="center"/>
    </xf>
    <xf numFmtId="4" fontId="10" fillId="0" borderId="0">
      <alignment vertical="center"/>
    </xf>
    <xf numFmtId="183" fontId="10" fillId="0" borderId="0">
      <alignment vertical="center"/>
    </xf>
    <xf numFmtId="24" fontId="23" fillId="0" borderId="0" applyFont="0" applyFill="0" applyBorder="0" applyAlignment="0" applyProtection="0"/>
    <xf numFmtId="184" fontId="10" fillId="0" borderId="0" applyNumberFormat="0" applyFont="0" applyFill="0" applyBorder="0" applyAlignment="0" applyProtection="0"/>
    <xf numFmtId="185" fontId="10" fillId="0" borderId="0" applyNumberFormat="0" applyFont="0" applyFill="0" applyBorder="0" applyAlignment="0" applyProtection="0"/>
    <xf numFmtId="184" fontId="10" fillId="0" borderId="0" applyNumberFormat="0" applyFont="0" applyFill="0" applyBorder="0" applyAlignment="0" applyProtection="0"/>
    <xf numFmtId="185" fontId="10" fillId="0" borderId="0" applyNumberFormat="0" applyFont="0" applyFill="0" applyBorder="0" applyAlignment="0" applyProtection="0"/>
    <xf numFmtId="186" fontId="5" fillId="0" borderId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24" fillId="0" borderId="0"/>
    <xf numFmtId="0" fontId="25" fillId="0" borderId="0"/>
    <xf numFmtId="0" fontId="25" fillId="0" borderId="0"/>
    <xf numFmtId="0" fontId="25" fillId="0" borderId="0"/>
    <xf numFmtId="0" fontId="24" fillId="0" borderId="0"/>
    <xf numFmtId="0" fontId="25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6" fillId="0" borderId="0" applyFont="0" applyFill="0" applyBorder="0" applyAlignment="0" applyProtection="0"/>
    <xf numFmtId="0" fontId="24" fillId="0" borderId="0"/>
    <xf numFmtId="0" fontId="25" fillId="0" borderId="0"/>
    <xf numFmtId="0" fontId="25" fillId="0" borderId="0"/>
    <xf numFmtId="0" fontId="26" fillId="0" borderId="0"/>
    <xf numFmtId="0" fontId="26" fillId="0" borderId="0" applyFont="0" applyFill="0" applyBorder="0" applyAlignment="0" applyProtection="0"/>
    <xf numFmtId="0" fontId="24" fillId="0" borderId="0"/>
    <xf numFmtId="0" fontId="25" fillId="0" borderId="0"/>
    <xf numFmtId="0" fontId="25" fillId="0" borderId="0"/>
    <xf numFmtId="0" fontId="26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24" fillId="0" borderId="0"/>
    <xf numFmtId="0" fontId="26" fillId="0" borderId="0" applyFont="0" applyFill="0" applyBorder="0" applyAlignment="0" applyProtection="0"/>
    <xf numFmtId="0" fontId="26" fillId="0" borderId="0">
      <alignment vertical="center"/>
    </xf>
    <xf numFmtId="0" fontId="24" fillId="0" borderId="0"/>
    <xf numFmtId="0" fontId="24" fillId="0" borderId="0"/>
    <xf numFmtId="0" fontId="26" fillId="0" borderId="0"/>
    <xf numFmtId="0" fontId="26" fillId="0" borderId="0" applyFont="0" applyFill="0" applyBorder="0" applyAlignment="0" applyProtection="0"/>
    <xf numFmtId="0" fontId="24" fillId="0" borderId="0"/>
    <xf numFmtId="0" fontId="10" fillId="0" borderId="0"/>
    <xf numFmtId="0" fontId="24" fillId="0" borderId="0"/>
    <xf numFmtId="0" fontId="25" fillId="0" borderId="0"/>
    <xf numFmtId="0" fontId="25" fillId="0" borderId="0"/>
    <xf numFmtId="0" fontId="24" fillId="0" borderId="0"/>
    <xf numFmtId="0" fontId="26" fillId="0" borderId="0"/>
    <xf numFmtId="0" fontId="24" fillId="0" borderId="0"/>
    <xf numFmtId="0" fontId="10" fillId="0" borderId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7" fillId="0" borderId="0"/>
    <xf numFmtId="187" fontId="5" fillId="0" borderId="0" applyFont="0" applyFill="0" applyBorder="0" applyProtection="0">
      <alignment vertical="center"/>
    </xf>
    <xf numFmtId="188" fontId="5" fillId="0" borderId="0">
      <alignment vertical="center"/>
    </xf>
    <xf numFmtId="180" fontId="5" fillId="0" borderId="0" applyFont="0" applyFill="0" applyBorder="0" applyAlignment="0" applyProtection="0">
      <alignment vertical="center"/>
    </xf>
    <xf numFmtId="189" fontId="28" fillId="0" borderId="0">
      <protection locked="0"/>
    </xf>
    <xf numFmtId="9" fontId="11" fillId="0" borderId="0">
      <alignment vertical="center"/>
    </xf>
    <xf numFmtId="0" fontId="11" fillId="0" borderId="0">
      <alignment vertical="center"/>
    </xf>
    <xf numFmtId="10" fontId="11" fillId="0" borderId="0">
      <alignment vertical="center"/>
    </xf>
    <xf numFmtId="0" fontId="11" fillId="0" borderId="0">
      <alignment vertical="center"/>
    </xf>
    <xf numFmtId="190" fontId="5" fillId="0" borderId="0">
      <alignment vertical="center"/>
    </xf>
    <xf numFmtId="0" fontId="29" fillId="0" borderId="0"/>
    <xf numFmtId="41" fontId="10" fillId="0" borderId="0">
      <alignment horizontal="center" vertical="center"/>
    </xf>
    <xf numFmtId="41" fontId="10" fillId="0" borderId="0">
      <alignment horizontal="center" vertical="center"/>
    </xf>
    <xf numFmtId="191" fontId="30" fillId="0" borderId="0">
      <alignment horizontal="center" vertical="center"/>
    </xf>
    <xf numFmtId="0" fontId="31" fillId="0" borderId="0">
      <alignment horizontal="center" vertical="center"/>
    </xf>
    <xf numFmtId="0" fontId="24" fillId="0" borderId="0" applyNumberFormat="0" applyFill="0" applyBorder="0" applyAlignment="0" applyProtection="0"/>
    <xf numFmtId="10" fontId="32" fillId="0" borderId="0" applyFont="0" applyFill="0" applyBorder="0" applyAlignment="0" applyProtection="0"/>
    <xf numFmtId="0" fontId="10" fillId="0" borderId="0"/>
    <xf numFmtId="0" fontId="10" fillId="0" borderId="20">
      <alignment horizontal="center"/>
    </xf>
    <xf numFmtId="0" fontId="19" fillId="5" borderId="0" applyNumberFormat="0" applyBorder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9" fontId="10" fillId="0" borderId="0">
      <protection locked="0"/>
    </xf>
    <xf numFmtId="0" fontId="33" fillId="15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3" fillId="12" borderId="0" applyNumberFormat="0" applyBorder="0" applyAlignment="0" applyProtection="0">
      <alignment vertical="center"/>
    </xf>
    <xf numFmtId="0" fontId="33" fillId="12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4" fillId="0" borderId="21">
      <alignment horizontal="center" vertical="center"/>
    </xf>
    <xf numFmtId="192" fontId="35" fillId="0" borderId="0" applyFont="0" applyFill="0" applyBorder="0" applyAlignment="0" applyProtection="0"/>
    <xf numFmtId="193" fontId="35" fillId="0" borderId="0" applyFont="0" applyFill="0" applyBorder="0" applyAlignment="0" applyProtection="0"/>
    <xf numFmtId="0" fontId="31" fillId="0" borderId="22" applyProtection="0">
      <alignment horizontal="left" vertical="center" wrapText="1"/>
    </xf>
    <xf numFmtId="194" fontId="36" fillId="0" borderId="1">
      <alignment horizontal="center" vertical="center"/>
    </xf>
    <xf numFmtId="194" fontId="36" fillId="0" borderId="1">
      <alignment horizontal="center" vertical="center"/>
    </xf>
    <xf numFmtId="194" fontId="36" fillId="0" borderId="1">
      <alignment horizontal="center" vertical="center"/>
    </xf>
    <xf numFmtId="194" fontId="36" fillId="0" borderId="1">
      <alignment horizontal="center" vertical="center"/>
    </xf>
    <xf numFmtId="194" fontId="36" fillId="0" borderId="1">
      <alignment horizontal="center" vertical="center"/>
    </xf>
    <xf numFmtId="194" fontId="36" fillId="0" borderId="1">
      <alignment horizontal="center" vertical="center"/>
    </xf>
    <xf numFmtId="194" fontId="36" fillId="0" borderId="1">
      <alignment horizontal="center" vertical="center"/>
    </xf>
    <xf numFmtId="194" fontId="36" fillId="0" borderId="1">
      <alignment horizontal="center" vertical="center"/>
    </xf>
    <xf numFmtId="194" fontId="36" fillId="0" borderId="1">
      <alignment horizontal="center" vertical="center"/>
    </xf>
    <xf numFmtId="194" fontId="36" fillId="0" borderId="1">
      <alignment horizontal="center" vertical="center"/>
    </xf>
    <xf numFmtId="194" fontId="36" fillId="0" borderId="1">
      <alignment horizontal="center" vertical="center"/>
    </xf>
    <xf numFmtId="194" fontId="36" fillId="0" borderId="1">
      <alignment horizontal="center" vertical="center"/>
    </xf>
    <xf numFmtId="194" fontId="36" fillId="0" borderId="1">
      <alignment horizontal="center" vertical="center"/>
    </xf>
    <xf numFmtId="194" fontId="36" fillId="0" borderId="1">
      <alignment horizontal="center" vertical="center"/>
    </xf>
    <xf numFmtId="194" fontId="36" fillId="0" borderId="1">
      <alignment horizontal="center" vertical="center"/>
    </xf>
    <xf numFmtId="194" fontId="36" fillId="0" borderId="1">
      <alignment horizontal="center" vertical="center"/>
    </xf>
    <xf numFmtId="194" fontId="36" fillId="0" borderId="1">
      <alignment horizontal="center" vertical="center"/>
    </xf>
    <xf numFmtId="194" fontId="36" fillId="0" borderId="1">
      <alignment horizontal="center" vertical="center"/>
    </xf>
    <xf numFmtId="194" fontId="36" fillId="0" borderId="1">
      <alignment horizontal="center" vertical="center"/>
    </xf>
    <xf numFmtId="194" fontId="36" fillId="0" borderId="1">
      <alignment horizontal="center" vertical="center"/>
    </xf>
    <xf numFmtId="194" fontId="36" fillId="0" borderId="1">
      <alignment horizontal="center" vertical="center"/>
    </xf>
    <xf numFmtId="194" fontId="36" fillId="0" borderId="1">
      <alignment horizontal="center" vertical="center"/>
    </xf>
    <xf numFmtId="194" fontId="36" fillId="0" borderId="1">
      <alignment horizontal="center" vertical="center"/>
    </xf>
    <xf numFmtId="194" fontId="36" fillId="0" borderId="1">
      <alignment horizontal="center" vertical="center"/>
    </xf>
    <xf numFmtId="194" fontId="36" fillId="0" borderId="1">
      <alignment horizontal="center" vertical="center"/>
    </xf>
    <xf numFmtId="194" fontId="36" fillId="0" borderId="1">
      <alignment horizontal="center" vertical="center"/>
    </xf>
    <xf numFmtId="194" fontId="36" fillId="0" borderId="1">
      <alignment horizontal="center" vertical="center"/>
    </xf>
    <xf numFmtId="194" fontId="36" fillId="0" borderId="1">
      <alignment horizontal="center" vertical="center"/>
    </xf>
    <xf numFmtId="194" fontId="36" fillId="0" borderId="1">
      <alignment horizontal="center" vertical="center"/>
    </xf>
    <xf numFmtId="194" fontId="36" fillId="0" borderId="1">
      <alignment horizontal="center" vertical="center"/>
    </xf>
    <xf numFmtId="194" fontId="36" fillId="0" borderId="1">
      <alignment horizontal="center" vertical="center"/>
    </xf>
    <xf numFmtId="0" fontId="20" fillId="19" borderId="0" applyNumberFormat="0" applyBorder="0" applyAlignment="0" applyProtection="0"/>
    <xf numFmtId="0" fontId="37" fillId="20" borderId="0" applyNumberFormat="0" applyBorder="0" applyAlignment="0" applyProtection="0"/>
    <xf numFmtId="0" fontId="37" fillId="20" borderId="0" applyNumberFormat="0" applyBorder="0" applyAlignment="0" applyProtection="0"/>
    <xf numFmtId="0" fontId="20" fillId="21" borderId="0" applyNumberFormat="0" applyBorder="0" applyAlignment="0" applyProtection="0"/>
    <xf numFmtId="0" fontId="20" fillId="22" borderId="0" applyNumberFormat="0" applyBorder="0" applyAlignment="0" applyProtection="0"/>
    <xf numFmtId="0" fontId="37" fillId="23" borderId="0" applyNumberFormat="0" applyBorder="0" applyAlignment="0" applyProtection="0"/>
    <xf numFmtId="0" fontId="37" fillId="24" borderId="0" applyNumberFormat="0" applyBorder="0" applyAlignment="0" applyProtection="0"/>
    <xf numFmtId="0" fontId="20" fillId="25" borderId="0" applyNumberFormat="0" applyBorder="0" applyAlignment="0" applyProtection="0"/>
    <xf numFmtId="0" fontId="20" fillId="25" borderId="0" applyNumberFormat="0" applyBorder="0" applyAlignment="0" applyProtection="0"/>
    <xf numFmtId="0" fontId="37" fillId="23" borderId="0" applyNumberFormat="0" applyBorder="0" applyAlignment="0" applyProtection="0"/>
    <xf numFmtId="0" fontId="37" fillId="26" borderId="0" applyNumberFormat="0" applyBorder="0" applyAlignment="0" applyProtection="0"/>
    <xf numFmtId="0" fontId="20" fillId="24" borderId="0" applyNumberFormat="0" applyBorder="0" applyAlignment="0" applyProtection="0"/>
    <xf numFmtId="0" fontId="20" fillId="19" borderId="0" applyNumberFormat="0" applyBorder="0" applyAlignment="0" applyProtection="0"/>
    <xf numFmtId="0" fontId="37" fillId="20" borderId="0" applyNumberFormat="0" applyBorder="0" applyAlignment="0" applyProtection="0"/>
    <xf numFmtId="0" fontId="37" fillId="24" borderId="0" applyNumberFormat="0" applyBorder="0" applyAlignment="0" applyProtection="0"/>
    <xf numFmtId="0" fontId="20" fillId="24" borderId="0" applyNumberFormat="0" applyBorder="0" applyAlignment="0" applyProtection="0"/>
    <xf numFmtId="0" fontId="20" fillId="27" borderId="0" applyNumberFormat="0" applyBorder="0" applyAlignment="0" applyProtection="0"/>
    <xf numFmtId="0" fontId="37" fillId="28" borderId="0" applyNumberFormat="0" applyBorder="0" applyAlignment="0" applyProtection="0"/>
    <xf numFmtId="0" fontId="37" fillId="20" borderId="0" applyNumberFormat="0" applyBorder="0" applyAlignment="0" applyProtection="0"/>
    <xf numFmtId="0" fontId="20" fillId="21" borderId="0" applyNumberFormat="0" applyBorder="0" applyAlignment="0" applyProtection="0"/>
    <xf numFmtId="0" fontId="20" fillId="29" borderId="0" applyNumberFormat="0" applyBorder="0" applyAlignment="0" applyProtection="0"/>
    <xf numFmtId="0" fontId="37" fillId="23" borderId="0" applyNumberFormat="0" applyBorder="0" applyAlignment="0" applyProtection="0"/>
    <xf numFmtId="0" fontId="37" fillId="30" borderId="0" applyNumberFormat="0" applyBorder="0" applyAlignment="0" applyProtection="0"/>
    <xf numFmtId="0" fontId="20" fillId="30" borderId="0" applyNumberFormat="0" applyBorder="0" applyAlignment="0" applyProtection="0"/>
    <xf numFmtId="195" fontId="29" fillId="2" borderId="23">
      <alignment horizontal="center" vertical="center"/>
    </xf>
    <xf numFmtId="0" fontId="38" fillId="0" borderId="0" applyFont="0" applyFill="0" applyBorder="0" applyAlignment="0" applyProtection="0"/>
    <xf numFmtId="196" fontId="39" fillId="0" borderId="0" applyFont="0" applyFill="0" applyBorder="0" applyAlignment="0" applyProtection="0"/>
    <xf numFmtId="0" fontId="38" fillId="0" borderId="0" applyFont="0" applyFill="0" applyBorder="0" applyAlignment="0" applyProtection="0"/>
    <xf numFmtId="42" fontId="40" fillId="0" borderId="0" applyFont="0" applyFill="0" applyBorder="0" applyAlignment="0" applyProtection="0"/>
    <xf numFmtId="0" fontId="32" fillId="0" borderId="0" applyFont="0" applyFill="0" applyBorder="0" applyAlignment="0" applyProtection="0"/>
    <xf numFmtId="197" fontId="39" fillId="0" borderId="0" applyFont="0" applyFill="0" applyBorder="0" applyAlignment="0" applyProtection="0"/>
    <xf numFmtId="0" fontId="38" fillId="0" borderId="0" applyFont="0" applyFill="0" applyBorder="0" applyAlignment="0" applyProtection="0"/>
    <xf numFmtId="44" fontId="40" fillId="0" borderId="0" applyFont="0" applyFill="0" applyBorder="0" applyAlignment="0" applyProtection="0"/>
    <xf numFmtId="198" fontId="35" fillId="0" borderId="0" applyFont="0" applyFill="0" applyBorder="0" applyAlignment="0" applyProtection="0"/>
    <xf numFmtId="199" fontId="35" fillId="0" borderId="0" applyFont="0" applyFill="0" applyBorder="0" applyAlignment="0" applyProtection="0"/>
    <xf numFmtId="0" fontId="23" fillId="0" borderId="0"/>
    <xf numFmtId="0" fontId="38" fillId="0" borderId="0" applyFont="0" applyFill="0" applyBorder="0" applyAlignment="0" applyProtection="0"/>
    <xf numFmtId="200" fontId="39" fillId="0" borderId="0" applyFont="0" applyFill="0" applyBorder="0" applyAlignment="0" applyProtection="0"/>
    <xf numFmtId="0" fontId="38" fillId="0" borderId="0" applyFont="0" applyFill="0" applyBorder="0" applyAlignment="0" applyProtection="0"/>
    <xf numFmtId="41" fontId="40" fillId="0" borderId="0" applyFont="0" applyFill="0" applyBorder="0" applyAlignment="0" applyProtection="0"/>
    <xf numFmtId="0" fontId="32" fillId="0" borderId="0" applyFont="0" applyFill="0" applyBorder="0" applyAlignment="0" applyProtection="0"/>
    <xf numFmtId="201" fontId="39" fillId="0" borderId="0" applyFont="0" applyFill="0" applyBorder="0" applyAlignment="0" applyProtection="0"/>
    <xf numFmtId="0" fontId="38" fillId="0" borderId="0" applyFont="0" applyFill="0" applyBorder="0" applyAlignment="0" applyProtection="0"/>
    <xf numFmtId="43" fontId="40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41" fillId="31" borderId="0" applyNumberFormat="0" applyBorder="0" applyAlignment="0" applyProtection="0"/>
    <xf numFmtId="0" fontId="42" fillId="0" borderId="0"/>
    <xf numFmtId="0" fontId="35" fillId="0" borderId="0"/>
    <xf numFmtId="0" fontId="32" fillId="0" borderId="0"/>
    <xf numFmtId="0" fontId="39" fillId="0" borderId="0"/>
    <xf numFmtId="0" fontId="43" fillId="0" borderId="0"/>
    <xf numFmtId="0" fontId="39" fillId="0" borderId="0"/>
    <xf numFmtId="0" fontId="32" fillId="0" borderId="0"/>
    <xf numFmtId="0" fontId="44" fillId="0" borderId="0"/>
    <xf numFmtId="0" fontId="43" fillId="0" borderId="0"/>
    <xf numFmtId="0" fontId="39" fillId="0" borderId="0"/>
    <xf numFmtId="0" fontId="43" fillId="0" borderId="0"/>
    <xf numFmtId="0" fontId="39" fillId="0" borderId="0"/>
    <xf numFmtId="0" fontId="43" fillId="0" borderId="0"/>
    <xf numFmtId="0" fontId="39" fillId="0" borderId="0"/>
    <xf numFmtId="0" fontId="43" fillId="0" borderId="0"/>
    <xf numFmtId="0" fontId="39" fillId="0" borderId="0"/>
    <xf numFmtId="0" fontId="43" fillId="0" borderId="0"/>
    <xf numFmtId="0" fontId="39" fillId="0" borderId="0"/>
    <xf numFmtId="0" fontId="43" fillId="0" borderId="0"/>
    <xf numFmtId="0" fontId="39" fillId="0" borderId="0"/>
    <xf numFmtId="0" fontId="43" fillId="0" borderId="0"/>
    <xf numFmtId="0" fontId="44" fillId="0" borderId="0"/>
    <xf numFmtId="0" fontId="43" fillId="0" borderId="0"/>
    <xf numFmtId="0" fontId="39" fillId="0" borderId="0"/>
    <xf numFmtId="0" fontId="43" fillId="0" borderId="0"/>
    <xf numFmtId="0" fontId="39" fillId="0" borderId="0"/>
    <xf numFmtId="0" fontId="43" fillId="0" borderId="0"/>
    <xf numFmtId="0" fontId="39" fillId="0" borderId="0"/>
    <xf numFmtId="0" fontId="43" fillId="0" borderId="0"/>
    <xf numFmtId="0" fontId="44" fillId="0" borderId="0"/>
    <xf numFmtId="0" fontId="43" fillId="0" borderId="0"/>
    <xf numFmtId="0" fontId="39" fillId="0" borderId="0"/>
    <xf numFmtId="0" fontId="43" fillId="0" borderId="0"/>
    <xf numFmtId="0" fontId="39" fillId="0" borderId="0"/>
    <xf numFmtId="0" fontId="43" fillId="0" borderId="0"/>
    <xf numFmtId="0" fontId="39" fillId="0" borderId="0"/>
    <xf numFmtId="0" fontId="43" fillId="0" borderId="0"/>
    <xf numFmtId="0" fontId="45" fillId="0" borderId="0"/>
    <xf numFmtId="0" fontId="5" fillId="0" borderId="0" applyFill="0" applyBorder="0" applyAlignment="0"/>
    <xf numFmtId="0" fontId="46" fillId="32" borderId="24" applyNumberFormat="0" applyAlignment="0" applyProtection="0"/>
    <xf numFmtId="0" fontId="47" fillId="0" borderId="0"/>
    <xf numFmtId="0" fontId="48" fillId="25" borderId="25" applyNumberFormat="0" applyAlignment="0" applyProtection="0"/>
    <xf numFmtId="0" fontId="49" fillId="0" borderId="0" applyNumberFormat="0" applyFill="0" applyBorder="0" applyAlignment="0" applyProtection="0">
      <alignment vertical="top"/>
      <protection locked="0"/>
    </xf>
    <xf numFmtId="4" fontId="28" fillId="0" borderId="0">
      <protection locked="0"/>
    </xf>
    <xf numFmtId="38" fontId="24" fillId="0" borderId="0" applyFont="0" applyFill="0" applyBorder="0" applyAlignment="0" applyProtection="0"/>
    <xf numFmtId="41" fontId="45" fillId="0" borderId="0" applyFont="0" applyFill="0" applyBorder="0" applyAlignment="0" applyProtection="0"/>
    <xf numFmtId="41" fontId="45" fillId="0" borderId="0" applyFont="0" applyFill="0" applyBorder="0" applyAlignment="0" applyProtection="0"/>
    <xf numFmtId="41" fontId="45" fillId="0" borderId="0" applyFont="0" applyFill="0" applyBorder="0" applyAlignment="0" applyProtection="0"/>
    <xf numFmtId="41" fontId="45" fillId="0" borderId="0" applyFont="0" applyFill="0" applyBorder="0" applyAlignment="0" applyProtection="0"/>
    <xf numFmtId="41" fontId="45" fillId="0" borderId="0" applyFont="0" applyFill="0" applyBorder="0" applyAlignment="0" applyProtection="0"/>
    <xf numFmtId="41" fontId="45" fillId="0" borderId="0" applyFont="0" applyFill="0" applyBorder="0" applyAlignment="0" applyProtection="0"/>
    <xf numFmtId="41" fontId="45" fillId="0" borderId="0" applyFont="0" applyFill="0" applyBorder="0" applyAlignment="0" applyProtection="0"/>
    <xf numFmtId="41" fontId="45" fillId="0" borderId="0" applyFont="0" applyFill="0" applyBorder="0" applyAlignment="0" applyProtection="0"/>
    <xf numFmtId="41" fontId="45" fillId="0" borderId="0" applyFont="0" applyFill="0" applyBorder="0" applyAlignment="0" applyProtection="0"/>
    <xf numFmtId="41" fontId="45" fillId="0" borderId="0" applyFont="0" applyFill="0" applyBorder="0" applyAlignment="0" applyProtection="0"/>
    <xf numFmtId="41" fontId="45" fillId="0" borderId="0" applyFont="0" applyFill="0" applyBorder="0" applyAlignment="0" applyProtection="0"/>
    <xf numFmtId="41" fontId="45" fillId="0" borderId="0" applyFont="0" applyFill="0" applyBorder="0" applyAlignment="0" applyProtection="0"/>
    <xf numFmtId="41" fontId="45" fillId="0" borderId="0" applyFont="0" applyFill="0" applyBorder="0" applyAlignment="0" applyProtection="0"/>
    <xf numFmtId="41" fontId="45" fillId="0" borderId="0" applyFont="0" applyFill="0" applyBorder="0" applyAlignment="0" applyProtection="0"/>
    <xf numFmtId="41" fontId="45" fillId="0" borderId="0" applyFont="0" applyFill="0" applyBorder="0" applyAlignment="0" applyProtection="0"/>
    <xf numFmtId="41" fontId="45" fillId="0" borderId="0" applyFont="0" applyFill="0" applyBorder="0" applyAlignment="0" applyProtection="0"/>
    <xf numFmtId="41" fontId="45" fillId="0" borderId="0" applyFont="0" applyFill="0" applyBorder="0" applyAlignment="0" applyProtection="0"/>
    <xf numFmtId="41" fontId="45" fillId="0" borderId="0" applyFont="0" applyFill="0" applyBorder="0" applyAlignment="0" applyProtection="0"/>
    <xf numFmtId="41" fontId="45" fillId="0" borderId="0" applyFont="0" applyFill="0" applyBorder="0" applyAlignment="0" applyProtection="0"/>
    <xf numFmtId="41" fontId="45" fillId="0" borderId="0" applyFont="0" applyFill="0" applyBorder="0" applyAlignment="0" applyProtection="0"/>
    <xf numFmtId="41" fontId="45" fillId="0" borderId="0" applyFont="0" applyFill="0" applyBorder="0" applyAlignment="0" applyProtection="0"/>
    <xf numFmtId="41" fontId="45" fillId="0" borderId="0" applyFont="0" applyFill="0" applyBorder="0" applyAlignment="0" applyProtection="0"/>
    <xf numFmtId="41" fontId="45" fillId="0" borderId="0" applyFont="0" applyFill="0" applyBorder="0" applyAlignment="0" applyProtection="0"/>
    <xf numFmtId="41" fontId="45" fillId="0" borderId="0" applyFont="0" applyFill="0" applyBorder="0" applyAlignment="0" applyProtection="0"/>
    <xf numFmtId="41" fontId="45" fillId="0" borderId="0" applyFont="0" applyFill="0" applyBorder="0" applyAlignment="0" applyProtection="0"/>
    <xf numFmtId="41" fontId="45" fillId="0" borderId="0" applyFont="0" applyFill="0" applyBorder="0" applyAlignment="0" applyProtection="0"/>
    <xf numFmtId="41" fontId="45" fillId="0" borderId="0" applyFont="0" applyFill="0" applyBorder="0" applyAlignment="0" applyProtection="0"/>
    <xf numFmtId="41" fontId="45" fillId="0" borderId="0" applyFont="0" applyFill="0" applyBorder="0" applyAlignment="0" applyProtection="0"/>
    <xf numFmtId="41" fontId="45" fillId="0" borderId="0" applyFont="0" applyFill="0" applyBorder="0" applyAlignment="0" applyProtection="0"/>
    <xf numFmtId="41" fontId="45" fillId="0" borderId="0" applyFont="0" applyFill="0" applyBorder="0" applyAlignment="0" applyProtection="0"/>
    <xf numFmtId="41" fontId="45" fillId="0" borderId="0" applyFont="0" applyFill="0" applyBorder="0" applyAlignment="0" applyProtection="0"/>
    <xf numFmtId="41" fontId="45" fillId="0" borderId="0" applyFont="0" applyFill="0" applyBorder="0" applyAlignment="0" applyProtection="0"/>
    <xf numFmtId="41" fontId="45" fillId="0" borderId="0" applyFont="0" applyFill="0" applyBorder="0" applyAlignment="0" applyProtection="0"/>
    <xf numFmtId="41" fontId="45" fillId="0" borderId="0" applyFont="0" applyFill="0" applyBorder="0" applyAlignment="0" applyProtection="0"/>
    <xf numFmtId="41" fontId="45" fillId="0" borderId="0" applyFont="0" applyFill="0" applyBorder="0" applyAlignment="0" applyProtection="0"/>
    <xf numFmtId="41" fontId="45" fillId="0" borderId="0" applyFont="0" applyFill="0" applyBorder="0" applyAlignment="0" applyProtection="0"/>
    <xf numFmtId="41" fontId="45" fillId="0" borderId="0" applyFont="0" applyFill="0" applyBorder="0" applyAlignment="0" applyProtection="0"/>
    <xf numFmtId="41" fontId="45" fillId="0" borderId="0" applyFont="0" applyFill="0" applyBorder="0" applyAlignment="0" applyProtection="0"/>
    <xf numFmtId="41" fontId="45" fillId="0" borderId="0" applyFont="0" applyFill="0" applyBorder="0" applyAlignment="0" applyProtection="0"/>
    <xf numFmtId="41" fontId="45" fillId="0" borderId="0" applyFont="0" applyFill="0" applyBorder="0" applyAlignment="0" applyProtection="0"/>
    <xf numFmtId="41" fontId="45" fillId="0" borderId="0" applyFont="0" applyFill="0" applyBorder="0" applyAlignment="0" applyProtection="0"/>
    <xf numFmtId="41" fontId="45" fillId="0" borderId="0" applyFont="0" applyFill="0" applyBorder="0" applyAlignment="0" applyProtection="0"/>
    <xf numFmtId="41" fontId="45" fillId="0" borderId="0" applyFont="0" applyFill="0" applyBorder="0" applyAlignment="0" applyProtection="0"/>
    <xf numFmtId="41" fontId="45" fillId="0" borderId="0" applyFont="0" applyFill="0" applyBorder="0" applyAlignment="0" applyProtection="0"/>
    <xf numFmtId="41" fontId="45" fillId="0" borderId="0" applyFont="0" applyFill="0" applyBorder="0" applyAlignment="0" applyProtection="0"/>
    <xf numFmtId="41" fontId="45" fillId="0" borderId="0" applyFont="0" applyFill="0" applyBorder="0" applyAlignment="0" applyProtection="0"/>
    <xf numFmtId="41" fontId="45" fillId="0" borderId="0" applyFont="0" applyFill="0" applyBorder="0" applyAlignment="0" applyProtection="0"/>
    <xf numFmtId="41" fontId="45" fillId="0" borderId="0" applyFont="0" applyFill="0" applyBorder="0" applyAlignment="0" applyProtection="0"/>
    <xf numFmtId="41" fontId="45" fillId="0" borderId="0" applyFont="0" applyFill="0" applyBorder="0" applyAlignment="0" applyProtection="0"/>
    <xf numFmtId="41" fontId="45" fillId="0" borderId="0" applyFont="0" applyFill="0" applyBorder="0" applyAlignment="0" applyProtection="0"/>
    <xf numFmtId="41" fontId="45" fillId="0" borderId="0" applyFont="0" applyFill="0" applyBorder="0" applyAlignment="0" applyProtection="0"/>
    <xf numFmtId="41" fontId="45" fillId="0" borderId="0" applyFont="0" applyFill="0" applyBorder="0" applyAlignment="0" applyProtection="0"/>
    <xf numFmtId="41" fontId="45" fillId="0" borderId="0" applyFont="0" applyFill="0" applyBorder="0" applyAlignment="0" applyProtection="0"/>
    <xf numFmtId="41" fontId="45" fillId="0" borderId="0" applyFont="0" applyFill="0" applyBorder="0" applyAlignment="0" applyProtection="0"/>
    <xf numFmtId="41" fontId="45" fillId="0" borderId="0" applyFont="0" applyFill="0" applyBorder="0" applyAlignment="0" applyProtection="0"/>
    <xf numFmtId="41" fontId="45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41" fontId="45" fillId="0" borderId="0" applyFont="0" applyFill="0" applyBorder="0" applyAlignment="0" applyProtection="0"/>
    <xf numFmtId="41" fontId="45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41" fontId="45" fillId="0" borderId="0" applyFont="0" applyFill="0" applyBorder="0" applyAlignment="0" applyProtection="0"/>
    <xf numFmtId="41" fontId="45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41" fontId="45" fillId="0" borderId="0" applyFont="0" applyFill="0" applyBorder="0" applyAlignment="0" applyProtection="0"/>
    <xf numFmtId="41" fontId="45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41" fontId="45" fillId="0" borderId="0" applyFont="0" applyFill="0" applyBorder="0" applyAlignment="0" applyProtection="0"/>
    <xf numFmtId="41" fontId="45" fillId="0" borderId="0" applyFont="0" applyFill="0" applyBorder="0" applyAlignment="0" applyProtection="0"/>
    <xf numFmtId="41" fontId="45" fillId="0" borderId="0" applyFont="0" applyFill="0" applyBorder="0" applyAlignment="0" applyProtection="0"/>
    <xf numFmtId="41" fontId="45" fillId="0" borderId="0" applyFont="0" applyFill="0" applyBorder="0" applyAlignment="0" applyProtection="0"/>
    <xf numFmtId="41" fontId="45" fillId="0" borderId="0" applyFont="0" applyFill="0" applyBorder="0" applyAlignment="0" applyProtection="0"/>
    <xf numFmtId="41" fontId="45" fillId="0" borderId="0" applyFont="0" applyFill="0" applyBorder="0" applyAlignment="0" applyProtection="0"/>
    <xf numFmtId="0" fontId="24" fillId="0" borderId="0" applyFont="0" applyFill="0" applyBorder="0" applyAlignment="0" applyProtection="0"/>
    <xf numFmtId="202" fontId="50" fillId="0" borderId="0"/>
    <xf numFmtId="203" fontId="5" fillId="0" borderId="0"/>
    <xf numFmtId="203" fontId="5" fillId="0" borderId="0"/>
    <xf numFmtId="203" fontId="5" fillId="0" borderId="0"/>
    <xf numFmtId="203" fontId="5" fillId="0" borderId="0"/>
    <xf numFmtId="203" fontId="5" fillId="0" borderId="0"/>
    <xf numFmtId="203" fontId="5" fillId="0" borderId="0"/>
    <xf numFmtId="203" fontId="5" fillId="0" borderId="0"/>
    <xf numFmtId="203" fontId="5" fillId="0" borderId="0"/>
    <xf numFmtId="203" fontId="5" fillId="0" borderId="0"/>
    <xf numFmtId="203" fontId="5" fillId="0" borderId="0"/>
    <xf numFmtId="203" fontId="5" fillId="0" borderId="0"/>
    <xf numFmtId="203" fontId="5" fillId="0" borderId="0"/>
    <xf numFmtId="203" fontId="5" fillId="0" borderId="0"/>
    <xf numFmtId="203" fontId="5" fillId="0" borderId="0"/>
    <xf numFmtId="203" fontId="5" fillId="0" borderId="0"/>
    <xf numFmtId="203" fontId="5" fillId="0" borderId="0"/>
    <xf numFmtId="203" fontId="5" fillId="0" borderId="0"/>
    <xf numFmtId="203" fontId="5" fillId="0" borderId="0"/>
    <xf numFmtId="203" fontId="5" fillId="0" borderId="0"/>
    <xf numFmtId="203" fontId="5" fillId="0" borderId="0"/>
    <xf numFmtId="203" fontId="5" fillId="0" borderId="0"/>
    <xf numFmtId="203" fontId="5" fillId="0" borderId="0"/>
    <xf numFmtId="203" fontId="5" fillId="0" borderId="0"/>
    <xf numFmtId="203" fontId="5" fillId="0" borderId="0"/>
    <xf numFmtId="203" fontId="5" fillId="0" borderId="0"/>
    <xf numFmtId="203" fontId="5" fillId="0" borderId="0"/>
    <xf numFmtId="203" fontId="5" fillId="0" borderId="0"/>
    <xf numFmtId="203" fontId="5" fillId="0" borderId="0"/>
    <xf numFmtId="204" fontId="5" fillId="0" borderId="0"/>
    <xf numFmtId="204" fontId="5" fillId="0" borderId="0"/>
    <xf numFmtId="204" fontId="5" fillId="0" borderId="0"/>
    <xf numFmtId="204" fontId="5" fillId="0" borderId="0"/>
    <xf numFmtId="203" fontId="5" fillId="0" borderId="0"/>
    <xf numFmtId="204" fontId="5" fillId="0" borderId="0"/>
    <xf numFmtId="204" fontId="5" fillId="0" borderId="0"/>
    <xf numFmtId="204" fontId="5" fillId="0" borderId="0"/>
    <xf numFmtId="204" fontId="5" fillId="0" borderId="0"/>
    <xf numFmtId="204" fontId="5" fillId="0" borderId="0"/>
    <xf numFmtId="204" fontId="5" fillId="0" borderId="0"/>
    <xf numFmtId="204" fontId="5" fillId="0" borderId="0"/>
    <xf numFmtId="204" fontId="5" fillId="0" borderId="0"/>
    <xf numFmtId="204" fontId="5" fillId="0" borderId="0"/>
    <xf numFmtId="204" fontId="5" fillId="0" borderId="0"/>
    <xf numFmtId="203" fontId="5" fillId="0" borderId="0"/>
    <xf numFmtId="204" fontId="5" fillId="0" borderId="0"/>
    <xf numFmtId="204" fontId="5" fillId="0" borderId="0"/>
    <xf numFmtId="204" fontId="5" fillId="0" borderId="0"/>
    <xf numFmtId="204" fontId="5" fillId="0" borderId="0"/>
    <xf numFmtId="204" fontId="5" fillId="0" borderId="0"/>
    <xf numFmtId="204" fontId="5" fillId="0" borderId="0"/>
    <xf numFmtId="204" fontId="5" fillId="0" borderId="0"/>
    <xf numFmtId="204" fontId="5" fillId="0" borderId="0"/>
    <xf numFmtId="204" fontId="5" fillId="0" borderId="0"/>
    <xf numFmtId="204" fontId="5" fillId="0" borderId="0"/>
    <xf numFmtId="203" fontId="5" fillId="0" borderId="0"/>
    <xf numFmtId="204" fontId="5" fillId="0" borderId="0"/>
    <xf numFmtId="204" fontId="5" fillId="0" borderId="0"/>
    <xf numFmtId="204" fontId="5" fillId="0" borderId="0"/>
    <xf numFmtId="204" fontId="5" fillId="0" borderId="0"/>
    <xf numFmtId="204" fontId="5" fillId="0" borderId="0"/>
    <xf numFmtId="204" fontId="5" fillId="0" borderId="0"/>
    <xf numFmtId="204" fontId="5" fillId="0" borderId="0"/>
    <xf numFmtId="203" fontId="5" fillId="0" borderId="0"/>
    <xf numFmtId="203" fontId="5" fillId="0" borderId="0"/>
    <xf numFmtId="203" fontId="5" fillId="0" borderId="0"/>
    <xf numFmtId="43" fontId="24" fillId="0" borderId="0" applyFont="0" applyFill="0" applyBorder="0" applyAlignment="0" applyProtection="0"/>
    <xf numFmtId="3" fontId="51" fillId="0" borderId="0" applyFont="0" applyFill="0" applyBorder="0" applyAlignment="0" applyProtection="0"/>
    <xf numFmtId="3" fontId="24" fillId="0" borderId="0" applyFont="0" applyFill="0" applyBorder="0" applyAlignment="0" applyProtection="0"/>
    <xf numFmtId="3" fontId="24" fillId="0" borderId="0" applyFont="0" applyFill="0" applyBorder="0" applyAlignment="0" applyProtection="0"/>
    <xf numFmtId="3" fontId="24" fillId="0" borderId="0" applyFont="0" applyFill="0" applyBorder="0" applyAlignment="0" applyProtection="0"/>
    <xf numFmtId="3" fontId="24" fillId="0" borderId="0" applyFont="0" applyFill="0" applyBorder="0" applyAlignment="0" applyProtection="0"/>
    <xf numFmtId="3" fontId="24" fillId="0" borderId="0" applyFont="0" applyFill="0" applyBorder="0" applyAlignment="0" applyProtection="0"/>
    <xf numFmtId="3" fontId="24" fillId="0" borderId="0" applyFont="0" applyFill="0" applyBorder="0" applyAlignment="0" applyProtection="0"/>
    <xf numFmtId="3" fontId="24" fillId="0" borderId="0" applyFont="0" applyFill="0" applyBorder="0" applyAlignment="0" applyProtection="0"/>
    <xf numFmtId="3" fontId="24" fillId="0" borderId="0" applyFont="0" applyFill="0" applyBorder="0" applyAlignment="0" applyProtection="0"/>
    <xf numFmtId="3" fontId="24" fillId="0" borderId="0" applyFont="0" applyFill="0" applyBorder="0" applyAlignment="0" applyProtection="0"/>
    <xf numFmtId="3" fontId="24" fillId="0" borderId="0" applyFont="0" applyFill="0" applyBorder="0" applyAlignment="0" applyProtection="0"/>
    <xf numFmtId="3" fontId="24" fillId="0" borderId="0" applyFont="0" applyFill="0" applyBorder="0" applyAlignment="0" applyProtection="0"/>
    <xf numFmtId="3" fontId="24" fillId="0" borderId="0" applyFont="0" applyFill="0" applyBorder="0" applyAlignment="0" applyProtection="0"/>
    <xf numFmtId="3" fontId="24" fillId="0" borderId="0" applyFont="0" applyFill="0" applyBorder="0" applyAlignment="0" applyProtection="0"/>
    <xf numFmtId="3" fontId="24" fillId="0" borderId="0" applyFont="0" applyFill="0" applyBorder="0" applyAlignment="0" applyProtection="0"/>
    <xf numFmtId="3" fontId="24" fillId="0" borderId="0" applyFont="0" applyFill="0" applyBorder="0" applyAlignment="0" applyProtection="0"/>
    <xf numFmtId="3" fontId="24" fillId="0" borderId="0" applyFont="0" applyFill="0" applyBorder="0" applyAlignment="0" applyProtection="0"/>
    <xf numFmtId="3" fontId="24" fillId="0" borderId="0" applyFont="0" applyFill="0" applyBorder="0" applyAlignment="0" applyProtection="0"/>
    <xf numFmtId="3" fontId="24" fillId="0" borderId="0" applyFont="0" applyFill="0" applyBorder="0" applyAlignment="0" applyProtection="0"/>
    <xf numFmtId="3" fontId="24" fillId="0" borderId="0" applyFont="0" applyFill="0" applyBorder="0" applyAlignment="0" applyProtection="0"/>
    <xf numFmtId="3" fontId="24" fillId="0" borderId="0" applyFont="0" applyFill="0" applyBorder="0" applyAlignment="0" applyProtection="0"/>
    <xf numFmtId="3" fontId="24" fillId="0" borderId="0" applyFont="0" applyFill="0" applyBorder="0" applyAlignment="0" applyProtection="0"/>
    <xf numFmtId="3" fontId="24" fillId="0" borderId="0" applyFont="0" applyFill="0" applyBorder="0" applyAlignment="0" applyProtection="0"/>
    <xf numFmtId="3" fontId="24" fillId="0" borderId="0" applyFont="0" applyFill="0" applyBorder="0" applyAlignment="0" applyProtection="0"/>
    <xf numFmtId="3" fontId="24" fillId="0" borderId="0" applyFont="0" applyFill="0" applyBorder="0" applyAlignment="0" applyProtection="0"/>
    <xf numFmtId="3" fontId="24" fillId="0" borderId="0" applyFont="0" applyFill="0" applyBorder="0" applyAlignment="0" applyProtection="0"/>
    <xf numFmtId="3" fontId="24" fillId="0" borderId="0" applyFont="0" applyFill="0" applyBorder="0" applyAlignment="0" applyProtection="0"/>
    <xf numFmtId="3" fontId="24" fillId="0" borderId="0" applyFont="0" applyFill="0" applyBorder="0" applyAlignment="0" applyProtection="0"/>
    <xf numFmtId="3" fontId="24" fillId="0" borderId="0" applyFont="0" applyFill="0" applyBorder="0" applyAlignment="0" applyProtection="0"/>
    <xf numFmtId="3" fontId="24" fillId="0" borderId="0" applyFont="0" applyFill="0" applyBorder="0" applyAlignment="0" applyProtection="0"/>
    <xf numFmtId="3" fontId="24" fillId="0" borderId="0" applyFont="0" applyFill="0" applyBorder="0" applyAlignment="0" applyProtection="0"/>
    <xf numFmtId="3" fontId="24" fillId="0" borderId="0" applyFont="0" applyFill="0" applyBorder="0" applyAlignment="0" applyProtection="0"/>
    <xf numFmtId="40" fontId="23" fillId="0" borderId="0" applyFont="0" applyFill="0" applyBorder="0" applyAlignment="0" applyProtection="0"/>
    <xf numFmtId="0" fontId="52" fillId="0" borderId="0" applyNumberFormat="0" applyAlignment="0">
      <alignment horizontal="left"/>
    </xf>
    <xf numFmtId="0" fontId="26" fillId="0" borderId="0" applyFont="0" applyFill="0" applyBorder="0" applyAlignment="0" applyProtection="0"/>
    <xf numFmtId="205" fontId="10" fillId="0" borderId="0">
      <protection locked="0"/>
    </xf>
    <xf numFmtId="206" fontId="2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10" fillId="0" borderId="1" applyFill="0" applyBorder="0" applyAlignment="0"/>
    <xf numFmtId="0" fontId="5" fillId="0" borderId="0" applyFont="0" applyFill="0" applyBorder="0" applyAlignment="0" applyProtection="0"/>
    <xf numFmtId="207" fontId="5" fillId="0" borderId="0" applyFont="0" applyFill="0" applyBorder="0" applyAlignment="0" applyProtection="0"/>
    <xf numFmtId="208" fontId="53" fillId="0" borderId="0" applyFont="0" applyFill="0" applyBorder="0" applyAlignment="0" applyProtection="0"/>
    <xf numFmtId="208" fontId="53" fillId="0" borderId="0" applyFont="0" applyFill="0" applyBorder="0" applyAlignment="0" applyProtection="0"/>
    <xf numFmtId="208" fontId="53" fillId="0" borderId="0" applyFont="0" applyFill="0" applyBorder="0" applyAlignment="0" applyProtection="0"/>
    <xf numFmtId="208" fontId="53" fillId="0" borderId="0" applyFont="0" applyFill="0" applyBorder="0" applyAlignment="0" applyProtection="0"/>
    <xf numFmtId="208" fontId="53" fillId="0" borderId="0" applyFont="0" applyFill="0" applyBorder="0" applyAlignment="0" applyProtection="0"/>
    <xf numFmtId="208" fontId="53" fillId="0" borderId="0" applyFont="0" applyFill="0" applyBorder="0" applyAlignment="0" applyProtection="0"/>
    <xf numFmtId="208" fontId="53" fillId="0" borderId="0" applyFont="0" applyFill="0" applyBorder="0" applyAlignment="0" applyProtection="0"/>
    <xf numFmtId="208" fontId="53" fillId="0" borderId="0" applyFont="0" applyFill="0" applyBorder="0" applyAlignment="0" applyProtection="0"/>
    <xf numFmtId="208" fontId="53" fillId="0" borderId="0" applyFont="0" applyFill="0" applyBorder="0" applyAlignment="0" applyProtection="0"/>
    <xf numFmtId="208" fontId="53" fillId="0" borderId="0" applyFont="0" applyFill="0" applyBorder="0" applyAlignment="0" applyProtection="0"/>
    <xf numFmtId="208" fontId="53" fillId="0" borderId="0" applyFont="0" applyFill="0" applyBorder="0" applyAlignment="0" applyProtection="0"/>
    <xf numFmtId="208" fontId="53" fillId="0" borderId="0" applyFont="0" applyFill="0" applyBorder="0" applyAlignment="0" applyProtection="0"/>
    <xf numFmtId="208" fontId="53" fillId="0" borderId="0" applyFont="0" applyFill="0" applyBorder="0" applyAlignment="0" applyProtection="0"/>
    <xf numFmtId="208" fontId="53" fillId="0" borderId="0" applyFont="0" applyFill="0" applyBorder="0" applyAlignment="0" applyProtection="0"/>
    <xf numFmtId="208" fontId="53" fillId="0" borderId="0" applyFont="0" applyFill="0" applyBorder="0" applyAlignment="0" applyProtection="0"/>
    <xf numFmtId="208" fontId="53" fillId="0" borderId="0" applyFont="0" applyFill="0" applyBorder="0" applyAlignment="0" applyProtection="0"/>
    <xf numFmtId="208" fontId="53" fillId="0" borderId="0" applyFont="0" applyFill="0" applyBorder="0" applyAlignment="0" applyProtection="0"/>
    <xf numFmtId="208" fontId="53" fillId="0" borderId="0" applyFont="0" applyFill="0" applyBorder="0" applyAlignment="0" applyProtection="0"/>
    <xf numFmtId="208" fontId="53" fillId="0" borderId="0" applyFont="0" applyFill="0" applyBorder="0" applyAlignment="0" applyProtection="0"/>
    <xf numFmtId="208" fontId="53" fillId="0" borderId="0" applyFont="0" applyFill="0" applyBorder="0" applyAlignment="0" applyProtection="0"/>
    <xf numFmtId="208" fontId="53" fillId="0" borderId="0" applyFont="0" applyFill="0" applyBorder="0" applyAlignment="0" applyProtection="0"/>
    <xf numFmtId="208" fontId="53" fillId="0" borderId="0" applyFont="0" applyFill="0" applyBorder="0" applyAlignment="0" applyProtection="0"/>
    <xf numFmtId="208" fontId="53" fillId="0" borderId="0" applyFont="0" applyFill="0" applyBorder="0" applyAlignment="0" applyProtection="0"/>
    <xf numFmtId="208" fontId="53" fillId="0" borderId="0" applyFont="0" applyFill="0" applyBorder="0" applyAlignment="0" applyProtection="0"/>
    <xf numFmtId="208" fontId="53" fillId="0" borderId="0" applyFont="0" applyFill="0" applyBorder="0" applyAlignment="0" applyProtection="0"/>
    <xf numFmtId="208" fontId="53" fillId="0" borderId="0" applyFont="0" applyFill="0" applyBorder="0" applyAlignment="0" applyProtection="0"/>
    <xf numFmtId="208" fontId="53" fillId="0" borderId="0" applyFont="0" applyFill="0" applyBorder="0" applyAlignment="0" applyProtection="0"/>
    <xf numFmtId="208" fontId="53" fillId="0" borderId="0" applyFont="0" applyFill="0" applyBorder="0" applyAlignment="0" applyProtection="0"/>
    <xf numFmtId="208" fontId="53" fillId="0" borderId="0" applyFont="0" applyFill="0" applyBorder="0" applyAlignment="0" applyProtection="0"/>
    <xf numFmtId="208" fontId="53" fillId="0" borderId="0" applyFont="0" applyFill="0" applyBorder="0" applyAlignment="0" applyProtection="0"/>
    <xf numFmtId="208" fontId="53" fillId="0" borderId="0" applyFont="0" applyFill="0" applyBorder="0" applyAlignment="0" applyProtection="0"/>
    <xf numFmtId="209" fontId="5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4" fillId="0" borderId="0"/>
    <xf numFmtId="0" fontId="24" fillId="0" borderId="0"/>
    <xf numFmtId="0" fontId="24" fillId="0" borderId="0"/>
    <xf numFmtId="0" fontId="51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38" fontId="23" fillId="0" borderId="0" applyFont="0" applyFill="0" applyBorder="0" applyAlignment="0" applyProtection="0"/>
    <xf numFmtId="40" fontId="23" fillId="0" borderId="0" applyFont="0" applyFill="0" applyBorder="0" applyAlignment="0" applyProtection="0"/>
    <xf numFmtId="21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211" fontId="5" fillId="0" borderId="0"/>
    <xf numFmtId="211" fontId="5" fillId="0" borderId="0"/>
    <xf numFmtId="211" fontId="5" fillId="0" borderId="0"/>
    <xf numFmtId="211" fontId="5" fillId="0" borderId="0"/>
    <xf numFmtId="0" fontId="5" fillId="0" borderId="0"/>
    <xf numFmtId="211" fontId="5" fillId="0" borderId="0"/>
    <xf numFmtId="211" fontId="5" fillId="0" borderId="0"/>
    <xf numFmtId="211" fontId="5" fillId="0" borderId="0"/>
    <xf numFmtId="211" fontId="5" fillId="0" borderId="0"/>
    <xf numFmtId="211" fontId="5" fillId="0" borderId="0"/>
    <xf numFmtId="211" fontId="5" fillId="0" borderId="0"/>
    <xf numFmtId="211" fontId="5" fillId="0" borderId="0"/>
    <xf numFmtId="211" fontId="5" fillId="0" borderId="0"/>
    <xf numFmtId="211" fontId="5" fillId="0" borderId="0"/>
    <xf numFmtId="211" fontId="5" fillId="0" borderId="0"/>
    <xf numFmtId="0" fontId="5" fillId="0" borderId="0"/>
    <xf numFmtId="211" fontId="5" fillId="0" borderId="0"/>
    <xf numFmtId="211" fontId="5" fillId="0" borderId="0"/>
    <xf numFmtId="211" fontId="5" fillId="0" borderId="0"/>
    <xf numFmtId="211" fontId="5" fillId="0" borderId="0"/>
    <xf numFmtId="211" fontId="5" fillId="0" borderId="0"/>
    <xf numFmtId="211" fontId="5" fillId="0" borderId="0"/>
    <xf numFmtId="211" fontId="5" fillId="0" borderId="0"/>
    <xf numFmtId="211" fontId="5" fillId="0" borderId="0"/>
    <xf numFmtId="211" fontId="5" fillId="0" borderId="0"/>
    <xf numFmtId="211" fontId="5" fillId="0" borderId="0"/>
    <xf numFmtId="0" fontId="5" fillId="0" borderId="0"/>
    <xf numFmtId="211" fontId="5" fillId="0" borderId="0"/>
    <xf numFmtId="211" fontId="5" fillId="0" borderId="0"/>
    <xf numFmtId="211" fontId="5" fillId="0" borderId="0"/>
    <xf numFmtId="211" fontId="5" fillId="0" borderId="0"/>
    <xf numFmtId="211" fontId="5" fillId="0" borderId="0"/>
    <xf numFmtId="211" fontId="5" fillId="0" borderId="0"/>
    <xf numFmtId="211" fontId="5" fillId="0" borderId="0"/>
    <xf numFmtId="0" fontId="5" fillId="0" borderId="0"/>
    <xf numFmtId="0" fontId="5" fillId="0" borderId="0"/>
    <xf numFmtId="0" fontId="5" fillId="0" borderId="0"/>
    <xf numFmtId="0" fontId="54" fillId="33" borderId="0" applyNumberFormat="0" applyBorder="0" applyAlignment="0" applyProtection="0"/>
    <xf numFmtId="0" fontId="54" fillId="34" borderId="0" applyNumberFormat="0" applyBorder="0" applyAlignment="0" applyProtection="0"/>
    <xf numFmtId="0" fontId="54" fillId="35" borderId="0" applyNumberFormat="0" applyBorder="0" applyAlignment="0" applyProtection="0"/>
    <xf numFmtId="0" fontId="55" fillId="0" borderId="0" applyNumberFormat="0" applyAlignment="0">
      <alignment horizontal="left"/>
    </xf>
    <xf numFmtId="212" fontId="5" fillId="0" borderId="0" applyFont="0" applyFill="0" applyBorder="0" applyAlignment="0" applyProtection="0"/>
    <xf numFmtId="0" fontId="56" fillId="0" borderId="0" applyNumberFormat="0" applyFont="0" applyFill="0" applyBorder="0" applyAlignment="0" applyProtection="0"/>
    <xf numFmtId="0" fontId="56" fillId="0" borderId="0" applyNumberFormat="0" applyFont="0" applyFill="0" applyBorder="0" applyAlignment="0" applyProtection="0"/>
    <xf numFmtId="0" fontId="56" fillId="0" borderId="0" applyNumberFormat="0" applyFont="0" applyFill="0" applyBorder="0" applyAlignment="0" applyProtection="0"/>
    <xf numFmtId="0" fontId="56" fillId="0" borderId="0" applyNumberFormat="0" applyFont="0" applyFill="0" applyBorder="0" applyAlignment="0" applyProtection="0"/>
    <xf numFmtId="0" fontId="56" fillId="0" borderId="0" applyNumberFormat="0" applyFont="0" applyFill="0" applyBorder="0" applyAlignment="0" applyProtection="0"/>
    <xf numFmtId="0" fontId="56" fillId="0" borderId="0" applyNumberFormat="0" applyFont="0" applyFill="0" applyBorder="0" applyAlignment="0" applyProtection="0"/>
    <xf numFmtId="0" fontId="56" fillId="0" borderId="0" applyNumberFormat="0" applyFont="0" applyFill="0" applyBorder="0" applyAlignment="0" applyProtection="0"/>
    <xf numFmtId="2" fontId="51" fillId="0" borderId="0" applyFont="0" applyFill="0" applyBorder="0" applyAlignment="0" applyProtection="0"/>
    <xf numFmtId="2" fontId="24" fillId="0" borderId="0" applyFont="0" applyFill="0" applyBorder="0" applyAlignment="0" applyProtection="0"/>
    <xf numFmtId="2" fontId="24" fillId="0" borderId="0" applyFont="0" applyFill="0" applyBorder="0" applyAlignment="0" applyProtection="0"/>
    <xf numFmtId="2" fontId="24" fillId="0" borderId="0" applyFont="0" applyFill="0" applyBorder="0" applyAlignment="0" applyProtection="0"/>
    <xf numFmtId="2" fontId="24" fillId="0" borderId="0" applyFont="0" applyFill="0" applyBorder="0" applyAlignment="0" applyProtection="0"/>
    <xf numFmtId="2" fontId="24" fillId="0" borderId="0" applyFont="0" applyFill="0" applyBorder="0" applyAlignment="0" applyProtection="0"/>
    <xf numFmtId="2" fontId="24" fillId="0" borderId="0" applyFont="0" applyFill="0" applyBorder="0" applyAlignment="0" applyProtection="0"/>
    <xf numFmtId="2" fontId="24" fillId="0" borderId="0" applyFont="0" applyFill="0" applyBorder="0" applyAlignment="0" applyProtection="0"/>
    <xf numFmtId="2" fontId="24" fillId="0" borderId="0" applyFont="0" applyFill="0" applyBorder="0" applyAlignment="0" applyProtection="0"/>
    <xf numFmtId="2" fontId="24" fillId="0" borderId="0" applyFont="0" applyFill="0" applyBorder="0" applyAlignment="0" applyProtection="0"/>
    <xf numFmtId="2" fontId="24" fillId="0" borderId="0" applyFont="0" applyFill="0" applyBorder="0" applyAlignment="0" applyProtection="0"/>
    <xf numFmtId="2" fontId="24" fillId="0" borderId="0" applyFont="0" applyFill="0" applyBorder="0" applyAlignment="0" applyProtection="0"/>
    <xf numFmtId="2" fontId="24" fillId="0" borderId="0" applyFont="0" applyFill="0" applyBorder="0" applyAlignment="0" applyProtection="0"/>
    <xf numFmtId="2" fontId="24" fillId="0" borderId="0" applyFont="0" applyFill="0" applyBorder="0" applyAlignment="0" applyProtection="0"/>
    <xf numFmtId="2" fontId="24" fillId="0" borderId="0" applyFont="0" applyFill="0" applyBorder="0" applyAlignment="0" applyProtection="0"/>
    <xf numFmtId="2" fontId="24" fillId="0" borderId="0" applyFont="0" applyFill="0" applyBorder="0" applyAlignment="0" applyProtection="0"/>
    <xf numFmtId="2" fontId="24" fillId="0" borderId="0" applyFont="0" applyFill="0" applyBorder="0" applyAlignment="0" applyProtection="0"/>
    <xf numFmtId="2" fontId="24" fillId="0" borderId="0" applyFont="0" applyFill="0" applyBorder="0" applyAlignment="0" applyProtection="0"/>
    <xf numFmtId="2" fontId="24" fillId="0" borderId="0" applyFont="0" applyFill="0" applyBorder="0" applyAlignment="0" applyProtection="0"/>
    <xf numFmtId="2" fontId="24" fillId="0" borderId="0" applyFont="0" applyFill="0" applyBorder="0" applyAlignment="0" applyProtection="0"/>
    <xf numFmtId="2" fontId="24" fillId="0" borderId="0" applyFont="0" applyFill="0" applyBorder="0" applyAlignment="0" applyProtection="0"/>
    <xf numFmtId="2" fontId="24" fillId="0" borderId="0" applyFont="0" applyFill="0" applyBorder="0" applyAlignment="0" applyProtection="0"/>
    <xf numFmtId="2" fontId="24" fillId="0" borderId="0" applyFont="0" applyFill="0" applyBorder="0" applyAlignment="0" applyProtection="0"/>
    <xf numFmtId="2" fontId="24" fillId="0" borderId="0" applyFont="0" applyFill="0" applyBorder="0" applyAlignment="0" applyProtection="0"/>
    <xf numFmtId="2" fontId="24" fillId="0" borderId="0" applyFont="0" applyFill="0" applyBorder="0" applyAlignment="0" applyProtection="0"/>
    <xf numFmtId="2" fontId="24" fillId="0" borderId="0" applyFont="0" applyFill="0" applyBorder="0" applyAlignment="0" applyProtection="0"/>
    <xf numFmtId="2" fontId="24" fillId="0" borderId="0" applyFont="0" applyFill="0" applyBorder="0" applyAlignment="0" applyProtection="0"/>
    <xf numFmtId="2" fontId="24" fillId="0" borderId="0" applyFont="0" applyFill="0" applyBorder="0" applyAlignment="0" applyProtection="0"/>
    <xf numFmtId="2" fontId="24" fillId="0" borderId="0" applyFont="0" applyFill="0" applyBorder="0" applyAlignment="0" applyProtection="0"/>
    <xf numFmtId="2" fontId="24" fillId="0" borderId="0" applyFont="0" applyFill="0" applyBorder="0" applyAlignment="0" applyProtection="0"/>
    <xf numFmtId="2" fontId="24" fillId="0" borderId="0" applyFont="0" applyFill="0" applyBorder="0" applyAlignment="0" applyProtection="0"/>
    <xf numFmtId="2" fontId="24" fillId="0" borderId="0" applyFont="0" applyFill="0" applyBorder="0" applyAlignment="0" applyProtection="0"/>
    <xf numFmtId="0" fontId="10" fillId="0" borderId="0"/>
    <xf numFmtId="0" fontId="57" fillId="26" borderId="0" applyNumberFormat="0" applyBorder="0" applyAlignment="0" applyProtection="0"/>
    <xf numFmtId="38" fontId="58" fillId="36" borderId="0" applyNumberFormat="0" applyBorder="0" applyAlignment="0" applyProtection="0"/>
    <xf numFmtId="38" fontId="58" fillId="37" borderId="0" applyNumberFormat="0" applyBorder="0" applyAlignment="0" applyProtection="0"/>
    <xf numFmtId="38" fontId="58" fillId="37" borderId="0" applyNumberFormat="0" applyBorder="0" applyAlignment="0" applyProtection="0"/>
    <xf numFmtId="38" fontId="58" fillId="37" borderId="0" applyNumberFormat="0" applyBorder="0" applyAlignment="0" applyProtection="0"/>
    <xf numFmtId="38" fontId="58" fillId="37" borderId="0" applyNumberFormat="0" applyBorder="0" applyAlignment="0" applyProtection="0"/>
    <xf numFmtId="38" fontId="58" fillId="37" borderId="0" applyNumberFormat="0" applyBorder="0" applyAlignment="0" applyProtection="0"/>
    <xf numFmtId="38" fontId="58" fillId="37" borderId="0" applyNumberFormat="0" applyBorder="0" applyAlignment="0" applyProtection="0"/>
    <xf numFmtId="38" fontId="58" fillId="37" borderId="0" applyNumberFormat="0" applyBorder="0" applyAlignment="0" applyProtection="0"/>
    <xf numFmtId="38" fontId="58" fillId="37" borderId="0" applyNumberFormat="0" applyBorder="0" applyAlignment="0" applyProtection="0"/>
    <xf numFmtId="38" fontId="58" fillId="37" borderId="0" applyNumberFormat="0" applyBorder="0" applyAlignment="0" applyProtection="0"/>
    <xf numFmtId="38" fontId="58" fillId="37" borderId="0" applyNumberFormat="0" applyBorder="0" applyAlignment="0" applyProtection="0"/>
    <xf numFmtId="38" fontId="58" fillId="37" borderId="0" applyNumberFormat="0" applyBorder="0" applyAlignment="0" applyProtection="0"/>
    <xf numFmtId="38" fontId="58" fillId="37" borderId="0" applyNumberFormat="0" applyBorder="0" applyAlignment="0" applyProtection="0"/>
    <xf numFmtId="38" fontId="58" fillId="37" borderId="0" applyNumberFormat="0" applyBorder="0" applyAlignment="0" applyProtection="0"/>
    <xf numFmtId="38" fontId="58" fillId="37" borderId="0" applyNumberFormat="0" applyBorder="0" applyAlignment="0" applyProtection="0"/>
    <xf numFmtId="38" fontId="58" fillId="37" borderId="0" applyNumberFormat="0" applyBorder="0" applyAlignment="0" applyProtection="0"/>
    <xf numFmtId="38" fontId="58" fillId="37" borderId="0" applyNumberFormat="0" applyBorder="0" applyAlignment="0" applyProtection="0"/>
    <xf numFmtId="38" fontId="58" fillId="37" borderId="0" applyNumberFormat="0" applyBorder="0" applyAlignment="0" applyProtection="0"/>
    <xf numFmtId="38" fontId="58" fillId="37" borderId="0" applyNumberFormat="0" applyBorder="0" applyAlignment="0" applyProtection="0"/>
    <xf numFmtId="38" fontId="58" fillId="37" borderId="0" applyNumberFormat="0" applyBorder="0" applyAlignment="0" applyProtection="0"/>
    <xf numFmtId="38" fontId="58" fillId="37" borderId="0" applyNumberFormat="0" applyBorder="0" applyAlignment="0" applyProtection="0"/>
    <xf numFmtId="38" fontId="58" fillId="37" borderId="0" applyNumberFormat="0" applyBorder="0" applyAlignment="0" applyProtection="0"/>
    <xf numFmtId="38" fontId="58" fillId="37" borderId="0" applyNumberFormat="0" applyBorder="0" applyAlignment="0" applyProtection="0"/>
    <xf numFmtId="38" fontId="58" fillId="37" borderId="0" applyNumberFormat="0" applyBorder="0" applyAlignment="0" applyProtection="0"/>
    <xf numFmtId="38" fontId="58" fillId="37" borderId="0" applyNumberFormat="0" applyBorder="0" applyAlignment="0" applyProtection="0"/>
    <xf numFmtId="38" fontId="58" fillId="37" borderId="0" applyNumberFormat="0" applyBorder="0" applyAlignment="0" applyProtection="0"/>
    <xf numFmtId="38" fontId="58" fillId="37" borderId="0" applyNumberFormat="0" applyBorder="0" applyAlignment="0" applyProtection="0"/>
    <xf numFmtId="38" fontId="58" fillId="37" borderId="0" applyNumberFormat="0" applyBorder="0" applyAlignment="0" applyProtection="0"/>
    <xf numFmtId="38" fontId="58" fillId="37" borderId="0" applyNumberFormat="0" applyBorder="0" applyAlignment="0" applyProtection="0"/>
    <xf numFmtId="38" fontId="58" fillId="37" borderId="0" applyNumberFormat="0" applyBorder="0" applyAlignment="0" applyProtection="0"/>
    <xf numFmtId="38" fontId="58" fillId="37" borderId="0" applyNumberFormat="0" applyBorder="0" applyAlignment="0" applyProtection="0"/>
    <xf numFmtId="38" fontId="58" fillId="37" borderId="0" applyNumberFormat="0" applyBorder="0" applyAlignment="0" applyProtection="0"/>
    <xf numFmtId="0" fontId="59" fillId="0" borderId="0" applyAlignment="0">
      <alignment horizontal="right"/>
    </xf>
    <xf numFmtId="0" fontId="60" fillId="0" borderId="0">
      <alignment horizontal="left"/>
    </xf>
    <xf numFmtId="0" fontId="61" fillId="0" borderId="26" applyNumberFormat="0" applyAlignment="0" applyProtection="0">
      <alignment horizontal="left" vertical="center"/>
    </xf>
    <xf numFmtId="0" fontId="61" fillId="0" borderId="19">
      <alignment horizontal="left" vertical="center"/>
    </xf>
    <xf numFmtId="0" fontId="62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5" fillId="0" borderId="27" applyNumberFormat="0" applyFill="0" applyAlignment="0" applyProtection="0"/>
    <xf numFmtId="0" fontId="65" fillId="0" borderId="0" applyNumberFormat="0" applyFill="0" applyBorder="0" applyAlignment="0" applyProtection="0"/>
    <xf numFmtId="0" fontId="63" fillId="0" borderId="0" applyProtection="0"/>
    <xf numFmtId="0" fontId="61" fillId="0" borderId="0" applyProtection="0"/>
    <xf numFmtId="0" fontId="66" fillId="0" borderId="0" applyNumberFormat="0" applyFill="0" applyBorder="0" applyAlignment="0" applyProtection="0"/>
    <xf numFmtId="0" fontId="67" fillId="0" borderId="28" applyNumberFormat="0" applyFill="0" applyAlignment="0" applyProtection="0"/>
    <xf numFmtId="0" fontId="68" fillId="0" borderId="0" applyNumberFormat="0" applyFill="0" applyBorder="0" applyAlignment="0" applyProtection="0">
      <alignment vertical="top"/>
      <protection locked="0"/>
    </xf>
    <xf numFmtId="0" fontId="69" fillId="30" borderId="24" applyNumberFormat="0" applyAlignment="0" applyProtection="0"/>
    <xf numFmtId="10" fontId="58" fillId="36" borderId="1" applyNumberFormat="0" applyBorder="0" applyAlignment="0" applyProtection="0"/>
    <xf numFmtId="10" fontId="58" fillId="38" borderId="1" applyNumberFormat="0" applyBorder="0" applyAlignment="0" applyProtection="0"/>
    <xf numFmtId="10" fontId="58" fillId="38" borderId="1" applyNumberFormat="0" applyBorder="0" applyAlignment="0" applyProtection="0"/>
    <xf numFmtId="10" fontId="58" fillId="38" borderId="1" applyNumberFormat="0" applyBorder="0" applyAlignment="0" applyProtection="0"/>
    <xf numFmtId="10" fontId="58" fillId="38" borderId="1" applyNumberFormat="0" applyBorder="0" applyAlignment="0" applyProtection="0"/>
    <xf numFmtId="10" fontId="58" fillId="38" borderId="1" applyNumberFormat="0" applyBorder="0" applyAlignment="0" applyProtection="0"/>
    <xf numFmtId="10" fontId="58" fillId="38" borderId="1" applyNumberFormat="0" applyBorder="0" applyAlignment="0" applyProtection="0"/>
    <xf numFmtId="10" fontId="58" fillId="38" borderId="1" applyNumberFormat="0" applyBorder="0" applyAlignment="0" applyProtection="0"/>
    <xf numFmtId="10" fontId="58" fillId="38" borderId="1" applyNumberFormat="0" applyBorder="0" applyAlignment="0" applyProtection="0"/>
    <xf numFmtId="10" fontId="58" fillId="38" borderId="1" applyNumberFormat="0" applyBorder="0" applyAlignment="0" applyProtection="0"/>
    <xf numFmtId="10" fontId="58" fillId="38" borderId="1" applyNumberFormat="0" applyBorder="0" applyAlignment="0" applyProtection="0"/>
    <xf numFmtId="10" fontId="58" fillId="38" borderId="1" applyNumberFormat="0" applyBorder="0" applyAlignment="0" applyProtection="0"/>
    <xf numFmtId="10" fontId="58" fillId="38" borderId="1" applyNumberFormat="0" applyBorder="0" applyAlignment="0" applyProtection="0"/>
    <xf numFmtId="10" fontId="58" fillId="38" borderId="1" applyNumberFormat="0" applyBorder="0" applyAlignment="0" applyProtection="0"/>
    <xf numFmtId="10" fontId="58" fillId="38" borderId="1" applyNumberFormat="0" applyBorder="0" applyAlignment="0" applyProtection="0"/>
    <xf numFmtId="10" fontId="58" fillId="38" borderId="1" applyNumberFormat="0" applyBorder="0" applyAlignment="0" applyProtection="0"/>
    <xf numFmtId="10" fontId="58" fillId="38" borderId="1" applyNumberFormat="0" applyBorder="0" applyAlignment="0" applyProtection="0"/>
    <xf numFmtId="10" fontId="58" fillId="38" borderId="1" applyNumberFormat="0" applyBorder="0" applyAlignment="0" applyProtection="0"/>
    <xf numFmtId="10" fontId="58" fillId="38" borderId="1" applyNumberFormat="0" applyBorder="0" applyAlignment="0" applyProtection="0"/>
    <xf numFmtId="10" fontId="58" fillId="38" borderId="1" applyNumberFormat="0" applyBorder="0" applyAlignment="0" applyProtection="0"/>
    <xf numFmtId="10" fontId="58" fillId="38" borderId="1" applyNumberFormat="0" applyBorder="0" applyAlignment="0" applyProtection="0"/>
    <xf numFmtId="10" fontId="58" fillId="38" borderId="1" applyNumberFormat="0" applyBorder="0" applyAlignment="0" applyProtection="0"/>
    <xf numFmtId="10" fontId="58" fillId="38" borderId="1" applyNumberFormat="0" applyBorder="0" applyAlignment="0" applyProtection="0"/>
    <xf numFmtId="10" fontId="58" fillId="38" borderId="1" applyNumberFormat="0" applyBorder="0" applyAlignment="0" applyProtection="0"/>
    <xf numFmtId="10" fontId="58" fillId="38" borderId="1" applyNumberFormat="0" applyBorder="0" applyAlignment="0" applyProtection="0"/>
    <xf numFmtId="10" fontId="58" fillId="38" borderId="1" applyNumberFormat="0" applyBorder="0" applyAlignment="0" applyProtection="0"/>
    <xf numFmtId="10" fontId="58" fillId="38" borderId="1" applyNumberFormat="0" applyBorder="0" applyAlignment="0" applyProtection="0"/>
    <xf numFmtId="10" fontId="58" fillId="38" borderId="1" applyNumberFormat="0" applyBorder="0" applyAlignment="0" applyProtection="0"/>
    <xf numFmtId="10" fontId="58" fillId="38" borderId="1" applyNumberFormat="0" applyBorder="0" applyAlignment="0" applyProtection="0"/>
    <xf numFmtId="10" fontId="58" fillId="38" borderId="1" applyNumberFormat="0" applyBorder="0" applyAlignment="0" applyProtection="0"/>
    <xf numFmtId="10" fontId="58" fillId="38" borderId="1" applyNumberFormat="0" applyBorder="0" applyAlignment="0" applyProtection="0"/>
    <xf numFmtId="10" fontId="58" fillId="38" borderId="1" applyNumberFormat="0" applyBorder="0" applyAlignment="0" applyProtection="0"/>
    <xf numFmtId="0" fontId="10" fillId="0" borderId="1">
      <alignment horizontal="center"/>
    </xf>
    <xf numFmtId="0" fontId="70" fillId="0" borderId="29" applyNumberFormat="0" applyFill="0" applyAlignment="0" applyProtection="0"/>
    <xf numFmtId="38" fontId="23" fillId="0" borderId="0" applyFont="0" applyFill="0" applyBorder="0" applyAlignment="0" applyProtection="0"/>
    <xf numFmtId="40" fontId="23" fillId="0" borderId="0" applyFont="0" applyFill="0" applyBorder="0" applyAlignment="0" applyProtection="0"/>
    <xf numFmtId="0" fontId="71" fillId="0" borderId="16"/>
    <xf numFmtId="213" fontId="23" fillId="0" borderId="0" applyFont="0" applyFill="0" applyBorder="0" applyAlignment="0" applyProtection="0"/>
    <xf numFmtId="214" fontId="23" fillId="0" borderId="0" applyFont="0" applyFill="0" applyBorder="0" applyAlignment="0" applyProtection="0"/>
    <xf numFmtId="0" fontId="72" fillId="39" borderId="0" applyNumberFormat="0" applyBorder="0" applyAlignment="0" applyProtection="0"/>
    <xf numFmtId="37" fontId="73" fillId="0" borderId="0"/>
    <xf numFmtId="215" fontId="5" fillId="0" borderId="0"/>
    <xf numFmtId="216" fontId="5" fillId="0" borderId="0"/>
    <xf numFmtId="216" fontId="5" fillId="0" borderId="0"/>
    <xf numFmtId="216" fontId="5" fillId="0" borderId="0"/>
    <xf numFmtId="216" fontId="5" fillId="0" borderId="0"/>
    <xf numFmtId="216" fontId="5" fillId="0" borderId="0"/>
    <xf numFmtId="216" fontId="5" fillId="0" borderId="0"/>
    <xf numFmtId="216" fontId="5" fillId="0" borderId="0"/>
    <xf numFmtId="216" fontId="5" fillId="0" borderId="0"/>
    <xf numFmtId="216" fontId="5" fillId="0" borderId="0"/>
    <xf numFmtId="216" fontId="5" fillId="0" borderId="0"/>
    <xf numFmtId="216" fontId="5" fillId="0" borderId="0"/>
    <xf numFmtId="216" fontId="5" fillId="0" borderId="0"/>
    <xf numFmtId="216" fontId="5" fillId="0" borderId="0"/>
    <xf numFmtId="216" fontId="5" fillId="0" borderId="0"/>
    <xf numFmtId="216" fontId="5" fillId="0" borderId="0"/>
    <xf numFmtId="216" fontId="5" fillId="0" borderId="0"/>
    <xf numFmtId="216" fontId="5" fillId="0" borderId="0"/>
    <xf numFmtId="216" fontId="5" fillId="0" borderId="0"/>
    <xf numFmtId="216" fontId="5" fillId="0" borderId="0"/>
    <xf numFmtId="216" fontId="5" fillId="0" borderId="0"/>
    <xf numFmtId="216" fontId="5" fillId="0" borderId="0"/>
    <xf numFmtId="216" fontId="5" fillId="0" borderId="0"/>
    <xf numFmtId="216" fontId="5" fillId="0" borderId="0"/>
    <xf numFmtId="216" fontId="5" fillId="0" borderId="0"/>
    <xf numFmtId="216" fontId="5" fillId="0" borderId="0"/>
    <xf numFmtId="216" fontId="5" fillId="0" borderId="0"/>
    <xf numFmtId="216" fontId="5" fillId="0" borderId="0"/>
    <xf numFmtId="216" fontId="5" fillId="0" borderId="0"/>
    <xf numFmtId="217" fontId="5" fillId="0" borderId="0"/>
    <xf numFmtId="217" fontId="5" fillId="0" borderId="0"/>
    <xf numFmtId="217" fontId="5" fillId="0" borderId="0"/>
    <xf numFmtId="217" fontId="5" fillId="0" borderId="0"/>
    <xf numFmtId="216" fontId="5" fillId="0" borderId="0"/>
    <xf numFmtId="217" fontId="5" fillId="0" borderId="0"/>
    <xf numFmtId="217" fontId="5" fillId="0" borderId="0"/>
    <xf numFmtId="217" fontId="5" fillId="0" borderId="0"/>
    <xf numFmtId="217" fontId="5" fillId="0" borderId="0"/>
    <xf numFmtId="217" fontId="5" fillId="0" borderId="0"/>
    <xf numFmtId="217" fontId="5" fillId="0" borderId="0"/>
    <xf numFmtId="217" fontId="5" fillId="0" borderId="0"/>
    <xf numFmtId="217" fontId="5" fillId="0" borderId="0"/>
    <xf numFmtId="217" fontId="5" fillId="0" borderId="0"/>
    <xf numFmtId="217" fontId="5" fillId="0" borderId="0"/>
    <xf numFmtId="216" fontId="5" fillId="0" borderId="0"/>
    <xf numFmtId="217" fontId="5" fillId="0" borderId="0"/>
    <xf numFmtId="217" fontId="5" fillId="0" borderId="0"/>
    <xf numFmtId="217" fontId="5" fillId="0" borderId="0"/>
    <xf numFmtId="217" fontId="5" fillId="0" borderId="0"/>
    <xf numFmtId="217" fontId="5" fillId="0" borderId="0"/>
    <xf numFmtId="217" fontId="5" fillId="0" borderId="0"/>
    <xf numFmtId="217" fontId="5" fillId="0" borderId="0"/>
    <xf numFmtId="217" fontId="5" fillId="0" borderId="0"/>
    <xf numFmtId="217" fontId="5" fillId="0" borderId="0"/>
    <xf numFmtId="217" fontId="5" fillId="0" borderId="0"/>
    <xf numFmtId="216" fontId="5" fillId="0" borderId="0"/>
    <xf numFmtId="217" fontId="5" fillId="0" borderId="0"/>
    <xf numFmtId="217" fontId="5" fillId="0" borderId="0"/>
    <xf numFmtId="217" fontId="5" fillId="0" borderId="0"/>
    <xf numFmtId="217" fontId="5" fillId="0" borderId="0"/>
    <xf numFmtId="217" fontId="5" fillId="0" borderId="0"/>
    <xf numFmtId="217" fontId="5" fillId="0" borderId="0"/>
    <xf numFmtId="217" fontId="5" fillId="0" borderId="0"/>
    <xf numFmtId="218" fontId="31" fillId="0" borderId="0"/>
    <xf numFmtId="216" fontId="5" fillId="0" borderId="0"/>
    <xf numFmtId="216" fontId="5" fillId="0" borderId="0"/>
    <xf numFmtId="216" fontId="5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10" fillId="0" borderId="0"/>
    <xf numFmtId="0" fontId="24" fillId="0" borderId="0"/>
    <xf numFmtId="0" fontId="37" fillId="23" borderId="30" applyNumberFormat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/>
    <xf numFmtId="0" fontId="75" fillId="32" borderId="31" applyNumberFormat="0" applyAlignment="0" applyProtection="0"/>
    <xf numFmtId="219" fontId="10" fillId="0" borderId="0">
      <protection locked="0"/>
    </xf>
    <xf numFmtId="10" fontId="24" fillId="0" borderId="0" applyFont="0" applyFill="0" applyBorder="0" applyAlignment="0" applyProtection="0"/>
    <xf numFmtId="13" fontId="24" fillId="0" borderId="0" applyFont="0" applyFill="0" applyProtection="0"/>
    <xf numFmtId="30" fontId="76" fillId="0" borderId="0" applyNumberFormat="0" applyFill="0" applyBorder="0" applyAlignment="0" applyProtection="0">
      <alignment horizontal="left"/>
    </xf>
    <xf numFmtId="0" fontId="77" fillId="0" borderId="0" applyNumberFormat="0" applyFill="0" applyBorder="0" applyAlignment="0" applyProtection="0"/>
    <xf numFmtId="0" fontId="23" fillId="0" borderId="0"/>
    <xf numFmtId="0" fontId="78" fillId="0" borderId="0">
      <alignment horizontal="center" vertical="center"/>
    </xf>
    <xf numFmtId="0" fontId="71" fillId="0" borderId="0"/>
    <xf numFmtId="40" fontId="79" fillId="0" borderId="0" applyBorder="0">
      <alignment horizontal="right"/>
    </xf>
    <xf numFmtId="0" fontId="80" fillId="37" borderId="0">
      <alignment horizontal="centerContinuous"/>
    </xf>
    <xf numFmtId="0" fontId="81" fillId="0" borderId="0" applyFill="0" applyBorder="0" applyProtection="0">
      <alignment horizontal="centerContinuous" vertical="center"/>
    </xf>
    <xf numFmtId="0" fontId="29" fillId="36" borderId="0" applyFill="0" applyBorder="0" applyProtection="0">
      <alignment horizontal="center" vertical="center"/>
    </xf>
    <xf numFmtId="49" fontId="82" fillId="0" borderId="0" applyFill="0" applyBorder="0" applyProtection="0">
      <alignment horizontal="centerContinuous" vertical="center"/>
    </xf>
    <xf numFmtId="0" fontId="51" fillId="0" borderId="32" applyNumberFormat="0" applyFont="0" applyFill="0" applyAlignment="0" applyProtection="0"/>
    <xf numFmtId="0" fontId="24" fillId="0" borderId="32" applyNumberFormat="0" applyFont="0" applyFill="0" applyAlignment="0" applyProtection="0"/>
    <xf numFmtId="0" fontId="24" fillId="0" borderId="32" applyNumberFormat="0" applyFont="0" applyFill="0" applyAlignment="0" applyProtection="0"/>
    <xf numFmtId="0" fontId="24" fillId="0" borderId="32" applyNumberFormat="0" applyFont="0" applyFill="0" applyAlignment="0" applyProtection="0"/>
    <xf numFmtId="0" fontId="24" fillId="0" borderId="32" applyNumberFormat="0" applyFont="0" applyFill="0" applyAlignment="0" applyProtection="0"/>
    <xf numFmtId="0" fontId="24" fillId="0" borderId="32" applyNumberFormat="0" applyFont="0" applyFill="0" applyAlignment="0" applyProtection="0"/>
    <xf numFmtId="0" fontId="24" fillId="0" borderId="32" applyNumberFormat="0" applyFont="0" applyFill="0" applyAlignment="0" applyProtection="0"/>
    <xf numFmtId="0" fontId="24" fillId="0" borderId="32" applyNumberFormat="0" applyFont="0" applyFill="0" applyAlignment="0" applyProtection="0"/>
    <xf numFmtId="0" fontId="24" fillId="0" borderId="32" applyNumberFormat="0" applyFont="0" applyFill="0" applyAlignment="0" applyProtection="0"/>
    <xf numFmtId="0" fontId="24" fillId="0" borderId="32" applyNumberFormat="0" applyFont="0" applyFill="0" applyAlignment="0" applyProtection="0"/>
    <xf numFmtId="0" fontId="24" fillId="0" borderId="32" applyNumberFormat="0" applyFont="0" applyFill="0" applyAlignment="0" applyProtection="0"/>
    <xf numFmtId="0" fontId="24" fillId="0" borderId="32" applyNumberFormat="0" applyFont="0" applyFill="0" applyAlignment="0" applyProtection="0"/>
    <xf numFmtId="0" fontId="24" fillId="0" borderId="32" applyNumberFormat="0" applyFont="0" applyFill="0" applyAlignment="0" applyProtection="0"/>
    <xf numFmtId="0" fontId="24" fillId="0" borderId="32" applyNumberFormat="0" applyFont="0" applyFill="0" applyAlignment="0" applyProtection="0"/>
    <xf numFmtId="0" fontId="24" fillId="0" borderId="32" applyNumberFormat="0" applyFont="0" applyFill="0" applyAlignment="0" applyProtection="0"/>
    <xf numFmtId="0" fontId="24" fillId="0" borderId="32" applyNumberFormat="0" applyFont="0" applyFill="0" applyAlignment="0" applyProtection="0"/>
    <xf numFmtId="0" fontId="24" fillId="0" borderId="32" applyNumberFormat="0" applyFont="0" applyFill="0" applyAlignment="0" applyProtection="0"/>
    <xf numFmtId="0" fontId="24" fillId="0" borderId="32" applyNumberFormat="0" applyFont="0" applyFill="0" applyAlignment="0" applyProtection="0"/>
    <xf numFmtId="0" fontId="24" fillId="0" borderId="32" applyNumberFormat="0" applyFont="0" applyFill="0" applyAlignment="0" applyProtection="0"/>
    <xf numFmtId="0" fontId="24" fillId="0" borderId="32" applyNumberFormat="0" applyFont="0" applyFill="0" applyAlignment="0" applyProtection="0"/>
    <xf numFmtId="0" fontId="24" fillId="0" borderId="32" applyNumberFormat="0" applyFont="0" applyFill="0" applyAlignment="0" applyProtection="0"/>
    <xf numFmtId="0" fontId="24" fillId="0" borderId="32" applyNumberFormat="0" applyFont="0" applyFill="0" applyAlignment="0" applyProtection="0"/>
    <xf numFmtId="0" fontId="24" fillId="0" borderId="32" applyNumberFormat="0" applyFont="0" applyFill="0" applyAlignment="0" applyProtection="0"/>
    <xf numFmtId="0" fontId="24" fillId="0" borderId="32" applyNumberFormat="0" applyFont="0" applyFill="0" applyAlignment="0" applyProtection="0"/>
    <xf numFmtId="0" fontId="24" fillId="0" borderId="32" applyNumberFormat="0" applyFont="0" applyFill="0" applyAlignment="0" applyProtection="0"/>
    <xf numFmtId="0" fontId="24" fillId="0" borderId="32" applyNumberFormat="0" applyFont="0" applyFill="0" applyAlignment="0" applyProtection="0"/>
    <xf numFmtId="0" fontId="24" fillId="0" borderId="32" applyNumberFormat="0" applyFont="0" applyFill="0" applyAlignment="0" applyProtection="0"/>
    <xf numFmtId="0" fontId="24" fillId="0" borderId="32" applyNumberFormat="0" applyFont="0" applyFill="0" applyAlignment="0" applyProtection="0"/>
    <xf numFmtId="0" fontId="24" fillId="0" borderId="32" applyNumberFormat="0" applyFont="0" applyFill="0" applyAlignment="0" applyProtection="0"/>
    <xf numFmtId="0" fontId="24" fillId="0" borderId="32" applyNumberFormat="0" applyFont="0" applyFill="0" applyAlignment="0" applyProtection="0"/>
    <xf numFmtId="0" fontId="24" fillId="0" borderId="32" applyNumberFormat="0" applyFont="0" applyFill="0" applyAlignment="0" applyProtection="0"/>
    <xf numFmtId="0" fontId="24" fillId="0" borderId="32" applyNumberFormat="0" applyFont="0" applyFill="0" applyAlignment="0" applyProtection="0"/>
    <xf numFmtId="0" fontId="83" fillId="0" borderId="20">
      <alignment horizontal="left"/>
    </xf>
    <xf numFmtId="37" fontId="58" fillId="40" borderId="0" applyNumberFormat="0" applyBorder="0" applyAlignment="0" applyProtection="0"/>
    <xf numFmtId="37" fontId="58" fillId="0" borderId="0"/>
    <xf numFmtId="3" fontId="84" fillId="0" borderId="28" applyProtection="0"/>
    <xf numFmtId="220" fontId="23" fillId="0" borderId="0" applyFont="0" applyFill="0" applyBorder="0" applyAlignment="0" applyProtection="0"/>
    <xf numFmtId="221" fontId="23" fillId="0" borderId="0" applyFont="0" applyFill="0" applyBorder="0" applyAlignment="0" applyProtection="0"/>
    <xf numFmtId="0" fontId="85" fillId="0" borderId="0" applyNumberFormat="0" applyFill="0" applyBorder="0" applyAlignment="0" applyProtection="0"/>
    <xf numFmtId="0" fontId="86" fillId="0" borderId="0" applyNumberFormat="0" applyFill="0" applyBorder="0" applyAlignment="0" applyProtection="0">
      <alignment vertical="top"/>
      <protection locked="0"/>
    </xf>
    <xf numFmtId="0" fontId="33" fillId="41" borderId="0" applyNumberFormat="0" applyBorder="0" applyAlignment="0" applyProtection="0">
      <alignment vertical="center"/>
    </xf>
    <xf numFmtId="0" fontId="33" fillId="41" borderId="0" applyNumberFormat="0" applyBorder="0" applyAlignment="0" applyProtection="0">
      <alignment vertical="center"/>
    </xf>
    <xf numFmtId="0" fontId="33" fillId="42" borderId="0" applyNumberFormat="0" applyBorder="0" applyAlignment="0" applyProtection="0">
      <alignment vertical="center"/>
    </xf>
    <xf numFmtId="0" fontId="33" fillId="42" borderId="0" applyNumberFormat="0" applyBorder="0" applyAlignment="0" applyProtection="0">
      <alignment vertical="center"/>
    </xf>
    <xf numFmtId="0" fontId="33" fillId="43" borderId="0" applyNumberFormat="0" applyBorder="0" applyAlignment="0" applyProtection="0">
      <alignment vertical="center"/>
    </xf>
    <xf numFmtId="0" fontId="33" fillId="43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44" borderId="0" applyNumberFormat="0" applyBorder="0" applyAlignment="0" applyProtection="0">
      <alignment vertical="center"/>
    </xf>
    <xf numFmtId="0" fontId="33" fillId="44" borderId="0" applyNumberFormat="0" applyBorder="0" applyAlignment="0" applyProtection="0">
      <alignment vertical="center"/>
    </xf>
    <xf numFmtId="222" fontId="10" fillId="0" borderId="0"/>
    <xf numFmtId="0" fontId="87" fillId="0" borderId="0" applyNumberFormat="0" applyFill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88" fillId="45" borderId="24" applyNumberFormat="0" applyAlignment="0" applyProtection="0">
      <alignment vertical="center"/>
    </xf>
    <xf numFmtId="0" fontId="88" fillId="45" borderId="24" applyNumberFormat="0" applyAlignment="0" applyProtection="0">
      <alignment vertical="center"/>
    </xf>
    <xf numFmtId="223" fontId="5" fillId="0" borderId="0">
      <protection locked="0"/>
    </xf>
    <xf numFmtId="224" fontId="5" fillId="0" borderId="0">
      <protection locked="0"/>
    </xf>
    <xf numFmtId="224" fontId="5" fillId="0" borderId="0">
      <protection locked="0"/>
    </xf>
    <xf numFmtId="224" fontId="5" fillId="0" borderId="0">
      <protection locked="0"/>
    </xf>
    <xf numFmtId="224" fontId="5" fillId="0" borderId="0">
      <protection locked="0"/>
    </xf>
    <xf numFmtId="224" fontId="5" fillId="0" borderId="0">
      <protection locked="0"/>
    </xf>
    <xf numFmtId="224" fontId="5" fillId="0" borderId="0">
      <protection locked="0"/>
    </xf>
    <xf numFmtId="224" fontId="5" fillId="0" borderId="0">
      <protection locked="0"/>
    </xf>
    <xf numFmtId="224" fontId="5" fillId="0" borderId="0">
      <protection locked="0"/>
    </xf>
    <xf numFmtId="224" fontId="5" fillId="0" borderId="0">
      <protection locked="0"/>
    </xf>
    <xf numFmtId="224" fontId="5" fillId="0" borderId="0">
      <protection locked="0"/>
    </xf>
    <xf numFmtId="224" fontId="5" fillId="0" borderId="0">
      <protection locked="0"/>
    </xf>
    <xf numFmtId="224" fontId="5" fillId="0" borderId="0">
      <protection locked="0"/>
    </xf>
    <xf numFmtId="224" fontId="5" fillId="0" borderId="0">
      <protection locked="0"/>
    </xf>
    <xf numFmtId="224" fontId="5" fillId="0" borderId="0">
      <protection locked="0"/>
    </xf>
    <xf numFmtId="224" fontId="5" fillId="0" borderId="0">
      <protection locked="0"/>
    </xf>
    <xf numFmtId="224" fontId="5" fillId="0" borderId="0">
      <protection locked="0"/>
    </xf>
    <xf numFmtId="224" fontId="5" fillId="0" borderId="0">
      <protection locked="0"/>
    </xf>
    <xf numFmtId="224" fontId="5" fillId="0" borderId="0">
      <protection locked="0"/>
    </xf>
    <xf numFmtId="224" fontId="5" fillId="0" borderId="0">
      <protection locked="0"/>
    </xf>
    <xf numFmtId="224" fontId="5" fillId="0" borderId="0">
      <protection locked="0"/>
    </xf>
    <xf numFmtId="224" fontId="5" fillId="0" borderId="0">
      <protection locked="0"/>
    </xf>
    <xf numFmtId="224" fontId="5" fillId="0" borderId="0">
      <protection locked="0"/>
    </xf>
    <xf numFmtId="224" fontId="5" fillId="0" borderId="0">
      <protection locked="0"/>
    </xf>
    <xf numFmtId="224" fontId="5" fillId="0" borderId="0">
      <protection locked="0"/>
    </xf>
    <xf numFmtId="224" fontId="5" fillId="0" borderId="0">
      <protection locked="0"/>
    </xf>
    <xf numFmtId="224" fontId="5" fillId="0" borderId="0">
      <protection locked="0"/>
    </xf>
    <xf numFmtId="224" fontId="5" fillId="0" borderId="0">
      <protection locked="0"/>
    </xf>
    <xf numFmtId="224" fontId="5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4" fontId="5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4" fontId="5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4" fontId="5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4" fontId="5" fillId="0" borderId="0">
      <protection locked="0"/>
    </xf>
    <xf numFmtId="224" fontId="5" fillId="0" borderId="0">
      <protection locked="0"/>
    </xf>
    <xf numFmtId="224" fontId="5" fillId="0" borderId="0">
      <protection locked="0"/>
    </xf>
    <xf numFmtId="0" fontId="89" fillId="0" borderId="0">
      <protection locked="0"/>
    </xf>
    <xf numFmtId="0" fontId="89" fillId="0" borderId="0">
      <protection locked="0"/>
    </xf>
    <xf numFmtId="197" fontId="5" fillId="0" borderId="0"/>
    <xf numFmtId="197" fontId="5" fillId="0" borderId="0"/>
    <xf numFmtId="197" fontId="5" fillId="0" borderId="0"/>
    <xf numFmtId="197" fontId="5" fillId="0" borderId="0"/>
    <xf numFmtId="197" fontId="5" fillId="0" borderId="0"/>
    <xf numFmtId="197" fontId="5" fillId="0" borderId="0"/>
    <xf numFmtId="197" fontId="5" fillId="0" borderId="0"/>
    <xf numFmtId="197" fontId="5" fillId="0" borderId="0"/>
    <xf numFmtId="197" fontId="5" fillId="0" borderId="0"/>
    <xf numFmtId="197" fontId="5" fillId="0" borderId="0"/>
    <xf numFmtId="197" fontId="5" fillId="0" borderId="0"/>
    <xf numFmtId="226" fontId="90" fillId="0" borderId="22">
      <alignment horizontal="right" vertical="center"/>
    </xf>
    <xf numFmtId="227" fontId="10" fillId="0" borderId="0"/>
    <xf numFmtId="0" fontId="91" fillId="6" borderId="0" applyNumberFormat="0" applyBorder="0" applyAlignment="0" applyProtection="0">
      <alignment vertical="center"/>
    </xf>
    <xf numFmtId="0" fontId="91" fillId="6" borderId="0" applyNumberFormat="0" applyBorder="0" applyAlignment="0" applyProtection="0">
      <alignment vertical="center"/>
    </xf>
    <xf numFmtId="0" fontId="28" fillId="0" borderId="0">
      <protection locked="0"/>
    </xf>
    <xf numFmtId="0" fontId="16" fillId="0" borderId="0">
      <alignment vertical="center"/>
    </xf>
    <xf numFmtId="3" fontId="23" fillId="0" borderId="33">
      <alignment horizontal="center"/>
    </xf>
    <xf numFmtId="0" fontId="92" fillId="0" borderId="22">
      <alignment horizontal="center" vertical="center"/>
    </xf>
    <xf numFmtId="0" fontId="10" fillId="46" borderId="0">
      <alignment horizontal="left"/>
    </xf>
    <xf numFmtId="0" fontId="28" fillId="0" borderId="0">
      <protection locked="0"/>
    </xf>
    <xf numFmtId="0" fontId="93" fillId="0" borderId="0" applyNumberFormat="0" applyFill="0" applyBorder="0" applyAlignment="0" applyProtection="0">
      <alignment vertical="top"/>
      <protection locked="0"/>
    </xf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5" fillId="47" borderId="30" applyNumberFormat="0" applyFont="0" applyAlignment="0" applyProtection="0">
      <alignment vertical="center"/>
    </xf>
    <xf numFmtId="0" fontId="5" fillId="47" borderId="30" applyNumberFormat="0" applyFont="0" applyAlignment="0" applyProtection="0">
      <alignment vertical="center"/>
    </xf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53" fillId="0" borderId="0" applyNumberFormat="0" applyFont="0" applyFill="0" applyBorder="0" applyProtection="0">
      <alignment horizontal="distributed" vertical="center" justifyLastLine="1"/>
    </xf>
    <xf numFmtId="228" fontId="10" fillId="0" borderId="0">
      <alignment vertical="center"/>
    </xf>
    <xf numFmtId="229" fontId="10" fillId="0" borderId="0" applyFont="0" applyFill="0" applyBorder="0" applyProtection="0">
      <alignment horizontal="center" vertical="center"/>
    </xf>
    <xf numFmtId="230" fontId="10" fillId="0" borderId="0" applyFont="0" applyFill="0" applyBorder="0" applyProtection="0">
      <alignment horizontal="center" vertical="center"/>
    </xf>
    <xf numFmtId="9" fontId="31" fillId="36" borderId="0" applyFill="0" applyBorder="0" applyProtection="0">
      <alignment horizontal="right"/>
    </xf>
    <xf numFmtId="10" fontId="31" fillId="0" borderId="0" applyFill="0" applyBorder="0" applyProtection="0">
      <alignment horizontal="right"/>
    </xf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231" fontId="10" fillId="0" borderId="0" applyFont="0" applyFill="0" applyBorder="0" applyAlignment="0" applyProtection="0"/>
    <xf numFmtId="179" fontId="53" fillId="0" borderId="0" applyFont="0" applyFill="0" applyBorder="0" applyAlignment="0" applyProtection="0"/>
    <xf numFmtId="0" fontId="94" fillId="48" borderId="0" applyNumberFormat="0" applyBorder="0" applyAlignment="0" applyProtection="0">
      <alignment vertical="center"/>
    </xf>
    <xf numFmtId="0" fontId="94" fillId="48" borderId="0" applyNumberFormat="0" applyBorder="0" applyAlignment="0" applyProtection="0">
      <alignment vertical="center"/>
    </xf>
    <xf numFmtId="0" fontId="10" fillId="0" borderId="0"/>
    <xf numFmtId="232" fontId="95" fillId="0" borderId="3" applyBorder="0"/>
    <xf numFmtId="0" fontId="53" fillId="0" borderId="0" applyNumberFormat="0" applyFont="0" applyFill="0" applyBorder="0" applyProtection="0">
      <alignment horizontal="centerContinuous" vertical="center"/>
    </xf>
    <xf numFmtId="176" fontId="96" fillId="0" borderId="22">
      <alignment vertical="center"/>
    </xf>
    <xf numFmtId="3" fontId="53" fillId="0" borderId="1"/>
    <xf numFmtId="0" fontId="53" fillId="0" borderId="1"/>
    <xf numFmtId="3" fontId="53" fillId="0" borderId="6"/>
    <xf numFmtId="3" fontId="53" fillId="0" borderId="17"/>
    <xf numFmtId="0" fontId="97" fillId="0" borderId="1"/>
    <xf numFmtId="0" fontId="98" fillId="0" borderId="0">
      <alignment horizontal="center"/>
    </xf>
    <xf numFmtId="0" fontId="12" fillId="0" borderId="34">
      <alignment horizontal="center"/>
    </xf>
    <xf numFmtId="0" fontId="99" fillId="0" borderId="0" applyNumberFormat="0" applyFill="0" applyBorder="0" applyAlignment="0" applyProtection="0">
      <alignment vertical="center"/>
    </xf>
    <xf numFmtId="0" fontId="99" fillId="0" borderId="0" applyNumberFormat="0" applyFill="0" applyBorder="0" applyAlignment="0" applyProtection="0">
      <alignment vertical="center"/>
    </xf>
    <xf numFmtId="0" fontId="100" fillId="49" borderId="25" applyNumberFormat="0" applyAlignment="0" applyProtection="0">
      <alignment vertical="center"/>
    </xf>
    <xf numFmtId="0" fontId="100" fillId="49" borderId="25" applyNumberFormat="0" applyAlignment="0" applyProtection="0">
      <alignment vertical="center"/>
    </xf>
    <xf numFmtId="3" fontId="101" fillId="0" borderId="0">
      <alignment vertical="center" wrapText="1"/>
    </xf>
    <xf numFmtId="3" fontId="102" fillId="0" borderId="0">
      <alignment vertical="center" wrapText="1"/>
    </xf>
    <xf numFmtId="1" fontId="10" fillId="0" borderId="0"/>
    <xf numFmtId="233" fontId="5" fillId="0" borderId="0">
      <alignment vertical="center"/>
    </xf>
    <xf numFmtId="234" fontId="5" fillId="0" borderId="0">
      <alignment vertical="center"/>
    </xf>
    <xf numFmtId="234" fontId="5" fillId="0" borderId="0">
      <alignment vertical="center"/>
    </xf>
    <xf numFmtId="234" fontId="5" fillId="0" borderId="0">
      <alignment vertical="center"/>
    </xf>
    <xf numFmtId="234" fontId="5" fillId="0" borderId="0">
      <alignment vertical="center"/>
    </xf>
    <xf numFmtId="234" fontId="5" fillId="0" borderId="0">
      <alignment vertical="center"/>
    </xf>
    <xf numFmtId="234" fontId="5" fillId="0" borderId="0">
      <alignment vertical="center"/>
    </xf>
    <xf numFmtId="234" fontId="5" fillId="0" borderId="0">
      <alignment vertical="center"/>
    </xf>
    <xf numFmtId="234" fontId="5" fillId="0" borderId="0">
      <alignment vertical="center"/>
    </xf>
    <xf numFmtId="234" fontId="5" fillId="0" borderId="0">
      <alignment vertical="center"/>
    </xf>
    <xf numFmtId="234" fontId="5" fillId="0" borderId="0">
      <alignment vertical="center"/>
    </xf>
    <xf numFmtId="234" fontId="5" fillId="0" borderId="0">
      <alignment vertical="center"/>
    </xf>
    <xf numFmtId="234" fontId="5" fillId="0" borderId="0">
      <alignment vertical="center"/>
    </xf>
    <xf numFmtId="234" fontId="5" fillId="0" borderId="0">
      <alignment vertical="center"/>
    </xf>
    <xf numFmtId="234" fontId="5" fillId="0" borderId="0">
      <alignment vertical="center"/>
    </xf>
    <xf numFmtId="234" fontId="5" fillId="0" borderId="0">
      <alignment vertical="center"/>
    </xf>
    <xf numFmtId="234" fontId="5" fillId="0" borderId="0">
      <alignment vertical="center"/>
    </xf>
    <xf numFmtId="234" fontId="5" fillId="0" borderId="0">
      <alignment vertical="center"/>
    </xf>
    <xf numFmtId="234" fontId="5" fillId="0" borderId="0">
      <alignment vertical="center"/>
    </xf>
    <xf numFmtId="234" fontId="5" fillId="0" borderId="0">
      <alignment vertical="center"/>
    </xf>
    <xf numFmtId="234" fontId="5" fillId="0" borderId="0">
      <alignment vertical="center"/>
    </xf>
    <xf numFmtId="234" fontId="5" fillId="0" borderId="0">
      <alignment vertical="center"/>
    </xf>
    <xf numFmtId="234" fontId="5" fillId="0" borderId="0">
      <alignment vertical="center"/>
    </xf>
    <xf numFmtId="234" fontId="5" fillId="0" borderId="0">
      <alignment vertical="center"/>
    </xf>
    <xf numFmtId="234" fontId="5" fillId="0" borderId="0">
      <alignment vertical="center"/>
    </xf>
    <xf numFmtId="234" fontId="5" fillId="0" borderId="0">
      <alignment vertical="center"/>
    </xf>
    <xf numFmtId="234" fontId="5" fillId="0" borderId="0">
      <alignment vertical="center"/>
    </xf>
    <xf numFmtId="234" fontId="5" fillId="0" borderId="0">
      <alignment vertical="center"/>
    </xf>
    <xf numFmtId="234" fontId="5" fillId="0" borderId="0">
      <alignment vertical="center"/>
    </xf>
    <xf numFmtId="235" fontId="5" fillId="0" borderId="0">
      <alignment vertical="center"/>
    </xf>
    <xf numFmtId="235" fontId="5" fillId="0" borderId="0">
      <alignment vertical="center"/>
    </xf>
    <xf numFmtId="235" fontId="5" fillId="0" borderId="0">
      <alignment vertical="center"/>
    </xf>
    <xf numFmtId="235" fontId="5" fillId="0" borderId="0">
      <alignment vertical="center"/>
    </xf>
    <xf numFmtId="234" fontId="5" fillId="0" borderId="0">
      <alignment vertical="center"/>
    </xf>
    <xf numFmtId="235" fontId="5" fillId="0" borderId="0">
      <alignment vertical="center"/>
    </xf>
    <xf numFmtId="235" fontId="5" fillId="0" borderId="0">
      <alignment vertical="center"/>
    </xf>
    <xf numFmtId="235" fontId="5" fillId="0" borderId="0">
      <alignment vertical="center"/>
    </xf>
    <xf numFmtId="235" fontId="5" fillId="0" borderId="0">
      <alignment vertical="center"/>
    </xf>
    <xf numFmtId="235" fontId="5" fillId="0" borderId="0">
      <alignment vertical="center"/>
    </xf>
    <xf numFmtId="235" fontId="5" fillId="0" borderId="0">
      <alignment vertical="center"/>
    </xf>
    <xf numFmtId="235" fontId="5" fillId="0" borderId="0">
      <alignment vertical="center"/>
    </xf>
    <xf numFmtId="235" fontId="5" fillId="0" borderId="0">
      <alignment vertical="center"/>
    </xf>
    <xf numFmtId="235" fontId="5" fillId="0" borderId="0">
      <alignment vertical="center"/>
    </xf>
    <xf numFmtId="235" fontId="5" fillId="0" borderId="0">
      <alignment vertical="center"/>
    </xf>
    <xf numFmtId="234" fontId="5" fillId="0" borderId="0">
      <alignment vertical="center"/>
    </xf>
    <xf numFmtId="235" fontId="5" fillId="0" borderId="0">
      <alignment vertical="center"/>
    </xf>
    <xf numFmtId="235" fontId="5" fillId="0" borderId="0">
      <alignment vertical="center"/>
    </xf>
    <xf numFmtId="235" fontId="5" fillId="0" borderId="0">
      <alignment vertical="center"/>
    </xf>
    <xf numFmtId="235" fontId="5" fillId="0" borderId="0">
      <alignment vertical="center"/>
    </xf>
    <xf numFmtId="235" fontId="5" fillId="0" borderId="0">
      <alignment vertical="center"/>
    </xf>
    <xf numFmtId="235" fontId="5" fillId="0" borderId="0">
      <alignment vertical="center"/>
    </xf>
    <xf numFmtId="235" fontId="5" fillId="0" borderId="0">
      <alignment vertical="center"/>
    </xf>
    <xf numFmtId="235" fontId="5" fillId="0" borderId="0">
      <alignment vertical="center"/>
    </xf>
    <xf numFmtId="235" fontId="5" fillId="0" borderId="0">
      <alignment vertical="center"/>
    </xf>
    <xf numFmtId="235" fontId="5" fillId="0" borderId="0">
      <alignment vertical="center"/>
    </xf>
    <xf numFmtId="234" fontId="5" fillId="0" borderId="0">
      <alignment vertical="center"/>
    </xf>
    <xf numFmtId="235" fontId="5" fillId="0" borderId="0">
      <alignment vertical="center"/>
    </xf>
    <xf numFmtId="235" fontId="5" fillId="0" borderId="0">
      <alignment vertical="center"/>
    </xf>
    <xf numFmtId="235" fontId="5" fillId="0" borderId="0">
      <alignment vertical="center"/>
    </xf>
    <xf numFmtId="235" fontId="5" fillId="0" borderId="0">
      <alignment vertical="center"/>
    </xf>
    <xf numFmtId="235" fontId="5" fillId="0" borderId="0">
      <alignment vertical="center"/>
    </xf>
    <xf numFmtId="235" fontId="5" fillId="0" borderId="0">
      <alignment vertical="center"/>
    </xf>
    <xf numFmtId="235" fontId="5" fillId="0" borderId="0">
      <alignment vertical="center"/>
    </xf>
    <xf numFmtId="234" fontId="5" fillId="0" borderId="0">
      <alignment vertical="center"/>
    </xf>
    <xf numFmtId="234" fontId="5" fillId="0" borderId="0">
      <alignment vertical="center"/>
    </xf>
    <xf numFmtId="234" fontId="5" fillId="0" borderId="0">
      <alignment vertical="center"/>
    </xf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200" fontId="10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20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201" fontId="10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200" fontId="10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24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25" fillId="0" borderId="0"/>
    <xf numFmtId="0" fontId="24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25" fillId="0" borderId="0"/>
    <xf numFmtId="0" fontId="103" fillId="0" borderId="35"/>
    <xf numFmtId="0" fontId="104" fillId="0" borderId="29" applyNumberFormat="0" applyFill="0" applyAlignment="0" applyProtection="0">
      <alignment vertical="center"/>
    </xf>
    <xf numFmtId="0" fontId="104" fillId="0" borderId="29" applyNumberFormat="0" applyFill="0" applyAlignment="0" applyProtection="0">
      <alignment vertical="center"/>
    </xf>
    <xf numFmtId="0" fontId="105" fillId="0" borderId="36" applyNumberFormat="0" applyFill="0" applyAlignment="0" applyProtection="0">
      <alignment vertical="center"/>
    </xf>
    <xf numFmtId="0" fontId="105" fillId="0" borderId="36" applyNumberFormat="0" applyFill="0" applyAlignment="0" applyProtection="0">
      <alignment vertical="center"/>
    </xf>
    <xf numFmtId="0" fontId="106" fillId="0" borderId="0" applyFont="0" applyFill="0" applyBorder="0" applyAlignment="0" applyProtection="0"/>
    <xf numFmtId="236" fontId="5" fillId="0" borderId="0" applyFont="0" applyFill="0" applyBorder="0" applyAlignment="0" applyProtection="0"/>
    <xf numFmtId="188" fontId="10" fillId="0" borderId="0" applyFont="0" applyFill="0" applyBorder="0" applyAlignment="0" applyProtection="0"/>
    <xf numFmtId="188" fontId="10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237" fontId="106" fillId="0" borderId="0" applyFont="0" applyFill="0" applyBorder="0" applyAlignment="0" applyProtection="0"/>
    <xf numFmtId="195" fontId="5" fillId="0" borderId="0" applyFont="0" applyFill="0" applyBorder="0" applyAlignment="0" applyProtection="0"/>
    <xf numFmtId="0" fontId="107" fillId="0" borderId="0">
      <alignment horizontal="center" vertical="center"/>
    </xf>
    <xf numFmtId="0" fontId="108" fillId="10" borderId="24" applyNumberFormat="0" applyAlignment="0" applyProtection="0">
      <alignment vertical="center"/>
    </xf>
    <xf numFmtId="0" fontId="108" fillId="10" borderId="24" applyNumberFormat="0" applyAlignment="0" applyProtection="0">
      <alignment vertical="center"/>
    </xf>
    <xf numFmtId="4" fontId="28" fillId="0" borderId="0">
      <protection locked="0"/>
    </xf>
    <xf numFmtId="0" fontId="95" fillId="0" borderId="0"/>
    <xf numFmtId="4" fontId="28" fillId="0" borderId="0">
      <protection locked="0"/>
    </xf>
    <xf numFmtId="238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18" fontId="10" fillId="0" borderId="0">
      <protection locked="0"/>
    </xf>
    <xf numFmtId="218" fontId="10" fillId="0" borderId="0">
      <protection locked="0"/>
    </xf>
    <xf numFmtId="218" fontId="10" fillId="0" borderId="0">
      <protection locked="0"/>
    </xf>
    <xf numFmtId="218" fontId="10" fillId="0" borderId="0">
      <protection locked="0"/>
    </xf>
    <xf numFmtId="239" fontId="5" fillId="0" borderId="0">
      <protection locked="0"/>
    </xf>
    <xf numFmtId="218" fontId="10" fillId="0" borderId="0">
      <protection locked="0"/>
    </xf>
    <xf numFmtId="218" fontId="10" fillId="0" borderId="0">
      <protection locked="0"/>
    </xf>
    <xf numFmtId="218" fontId="10" fillId="0" borderId="0">
      <protection locked="0"/>
    </xf>
    <xf numFmtId="218" fontId="10" fillId="0" borderId="0">
      <protection locked="0"/>
    </xf>
    <xf numFmtId="218" fontId="10" fillId="0" borderId="0">
      <protection locked="0"/>
    </xf>
    <xf numFmtId="218" fontId="10" fillId="0" borderId="0">
      <protection locked="0"/>
    </xf>
    <xf numFmtId="218" fontId="10" fillId="0" borderId="0">
      <protection locked="0"/>
    </xf>
    <xf numFmtId="218" fontId="10" fillId="0" borderId="0">
      <protection locked="0"/>
    </xf>
    <xf numFmtId="218" fontId="10" fillId="0" borderId="0">
      <protection locked="0"/>
    </xf>
    <xf numFmtId="218" fontId="10" fillId="0" borderId="0">
      <protection locked="0"/>
    </xf>
    <xf numFmtId="239" fontId="5" fillId="0" borderId="0">
      <protection locked="0"/>
    </xf>
    <xf numFmtId="218" fontId="10" fillId="0" borderId="0">
      <protection locked="0"/>
    </xf>
    <xf numFmtId="218" fontId="10" fillId="0" borderId="0">
      <protection locked="0"/>
    </xf>
    <xf numFmtId="218" fontId="10" fillId="0" borderId="0">
      <protection locked="0"/>
    </xf>
    <xf numFmtId="218" fontId="10" fillId="0" borderId="0">
      <protection locked="0"/>
    </xf>
    <xf numFmtId="218" fontId="10" fillId="0" borderId="0">
      <protection locked="0"/>
    </xf>
    <xf numFmtId="218" fontId="10" fillId="0" borderId="0">
      <protection locked="0"/>
    </xf>
    <xf numFmtId="218" fontId="10" fillId="0" borderId="0">
      <protection locked="0"/>
    </xf>
    <xf numFmtId="218" fontId="10" fillId="0" borderId="0">
      <protection locked="0"/>
    </xf>
    <xf numFmtId="218" fontId="10" fillId="0" borderId="0">
      <protection locked="0"/>
    </xf>
    <xf numFmtId="218" fontId="10" fillId="0" borderId="0">
      <protection locked="0"/>
    </xf>
    <xf numFmtId="239" fontId="5" fillId="0" borderId="0">
      <protection locked="0"/>
    </xf>
    <xf numFmtId="218" fontId="10" fillId="0" borderId="0">
      <protection locked="0"/>
    </xf>
    <xf numFmtId="218" fontId="10" fillId="0" borderId="0">
      <protection locked="0"/>
    </xf>
    <xf numFmtId="218" fontId="10" fillId="0" borderId="0">
      <protection locked="0"/>
    </xf>
    <xf numFmtId="218" fontId="10" fillId="0" borderId="0">
      <protection locked="0"/>
    </xf>
    <xf numFmtId="218" fontId="10" fillId="0" borderId="0">
      <protection locked="0"/>
    </xf>
    <xf numFmtId="218" fontId="10" fillId="0" borderId="0">
      <protection locked="0"/>
    </xf>
    <xf numFmtId="218" fontId="10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1" fontId="21" fillId="36" borderId="0" applyNumberFormat="0" applyFont="0" applyFill="0" applyBorder="0" applyAlignment="0">
      <alignment vertical="center"/>
    </xf>
    <xf numFmtId="1" fontId="109" fillId="36" borderId="0" applyNumberFormat="0" applyBorder="0" applyAlignment="0">
      <alignment vertical="center"/>
    </xf>
    <xf numFmtId="0" fontId="110" fillId="0" borderId="37" applyNumberFormat="0" applyFill="0" applyAlignment="0" applyProtection="0">
      <alignment vertical="center"/>
    </xf>
    <xf numFmtId="0" fontId="110" fillId="0" borderId="37" applyNumberFormat="0" applyFill="0" applyAlignment="0" applyProtection="0">
      <alignment vertical="center"/>
    </xf>
    <xf numFmtId="0" fontId="111" fillId="0" borderId="38" applyNumberFormat="0" applyFill="0" applyAlignment="0" applyProtection="0">
      <alignment vertical="center"/>
    </xf>
    <xf numFmtId="0" fontId="111" fillId="0" borderId="38" applyNumberFormat="0" applyFill="0" applyAlignment="0" applyProtection="0">
      <alignment vertical="center"/>
    </xf>
    <xf numFmtId="0" fontId="112" fillId="0" borderId="39" applyNumberFormat="0" applyFill="0" applyAlignment="0" applyProtection="0">
      <alignment vertical="center"/>
    </xf>
    <xf numFmtId="0" fontId="112" fillId="0" borderId="39" applyNumberFormat="0" applyFill="0" applyAlignment="0" applyProtection="0">
      <alignment vertical="center"/>
    </xf>
    <xf numFmtId="0" fontId="112" fillId="0" borderId="0" applyNumberFormat="0" applyFill="0" applyBorder="0" applyAlignment="0" applyProtection="0">
      <alignment vertical="center"/>
    </xf>
    <xf numFmtId="0" fontId="112" fillId="0" borderId="0" applyNumberFormat="0" applyFill="0" applyBorder="0" applyAlignment="0" applyProtection="0">
      <alignment vertical="center"/>
    </xf>
    <xf numFmtId="0" fontId="92" fillId="37" borderId="22" applyProtection="0">
      <alignment horizontal="center" vertical="center"/>
    </xf>
    <xf numFmtId="0" fontId="92" fillId="37" borderId="22" applyProtection="0">
      <alignment horizontal="center" vertical="center"/>
    </xf>
    <xf numFmtId="0" fontId="113" fillId="7" borderId="0" applyNumberFormat="0" applyBorder="0" applyAlignment="0" applyProtection="0">
      <alignment vertical="center"/>
    </xf>
    <xf numFmtId="0" fontId="113" fillId="7" borderId="0" applyNumberFormat="0" applyBorder="0" applyAlignment="0" applyProtection="0">
      <alignment vertical="center"/>
    </xf>
    <xf numFmtId="0" fontId="10" fillId="0" borderId="0"/>
    <xf numFmtId="1" fontId="114" fillId="36" borderId="0" applyNumberFormat="0" applyFont="0" applyFill="0" applyBorder="0" applyAlignment="0">
      <alignment vertical="center"/>
    </xf>
    <xf numFmtId="0" fontId="115" fillId="45" borderId="31" applyNumberFormat="0" applyAlignment="0" applyProtection="0">
      <alignment vertical="center"/>
    </xf>
    <xf numFmtId="0" fontId="115" fillId="45" borderId="31" applyNumberFormat="0" applyAlignment="0" applyProtection="0">
      <alignment vertical="center"/>
    </xf>
    <xf numFmtId="0" fontId="92" fillId="0" borderId="22" applyFill="0" applyProtection="0">
      <alignment horizontal="center" vertical="center"/>
    </xf>
    <xf numFmtId="240" fontId="10" fillId="0" borderId="0" applyFont="0" applyFill="0" applyBorder="0" applyProtection="0">
      <alignment vertical="center"/>
    </xf>
    <xf numFmtId="38" fontId="53" fillId="0" borderId="0" applyFont="0" applyFill="0" applyBorder="0" applyProtection="0">
      <alignment vertical="center"/>
    </xf>
    <xf numFmtId="200" fontId="10" fillId="0" borderId="7">
      <alignment horizontal="center" vertical="center"/>
    </xf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200" fontId="10" fillId="0" borderId="0" applyFont="0" applyFill="0" applyBorder="0" applyAlignment="0" applyProtection="0"/>
    <xf numFmtId="241" fontId="10" fillId="36" borderId="0" applyFill="0" applyBorder="0" applyProtection="0">
      <alignment horizontal="right"/>
    </xf>
    <xf numFmtId="242" fontId="10" fillId="36" borderId="0" applyFill="0" applyBorder="0" applyProtection="0">
      <alignment horizontal="right"/>
    </xf>
    <xf numFmtId="242" fontId="10" fillId="36" borderId="0" applyFill="0" applyBorder="0" applyProtection="0">
      <alignment horizontal="right"/>
    </xf>
    <xf numFmtId="242" fontId="10" fillId="36" borderId="0" applyFill="0" applyBorder="0" applyProtection="0">
      <alignment horizontal="right"/>
    </xf>
    <xf numFmtId="242" fontId="10" fillId="36" borderId="0" applyFill="0" applyBorder="0" applyProtection="0">
      <alignment horizontal="right"/>
    </xf>
    <xf numFmtId="242" fontId="10" fillId="36" borderId="0" applyFill="0" applyBorder="0" applyProtection="0">
      <alignment horizontal="right"/>
    </xf>
    <xf numFmtId="242" fontId="10" fillId="36" borderId="0" applyFill="0" applyBorder="0" applyProtection="0">
      <alignment horizontal="right"/>
    </xf>
    <xf numFmtId="242" fontId="10" fillId="36" borderId="0" applyFill="0" applyBorder="0" applyProtection="0">
      <alignment horizontal="right"/>
    </xf>
    <xf numFmtId="242" fontId="10" fillId="36" borderId="0" applyFill="0" applyBorder="0" applyProtection="0">
      <alignment horizontal="right"/>
    </xf>
    <xf numFmtId="242" fontId="10" fillId="36" borderId="0" applyFill="0" applyBorder="0" applyProtection="0">
      <alignment horizontal="right"/>
    </xf>
    <xf numFmtId="242" fontId="10" fillId="36" borderId="0" applyFill="0" applyBorder="0" applyProtection="0">
      <alignment horizontal="right"/>
    </xf>
    <xf numFmtId="242" fontId="10" fillId="36" borderId="0" applyFill="0" applyBorder="0" applyProtection="0">
      <alignment horizontal="right"/>
    </xf>
    <xf numFmtId="242" fontId="10" fillId="36" borderId="0" applyFill="0" applyBorder="0" applyProtection="0">
      <alignment horizontal="right"/>
    </xf>
    <xf numFmtId="242" fontId="10" fillId="36" borderId="0" applyFill="0" applyBorder="0" applyProtection="0">
      <alignment horizontal="right"/>
    </xf>
    <xf numFmtId="242" fontId="10" fillId="36" borderId="0" applyFill="0" applyBorder="0" applyProtection="0">
      <alignment horizontal="right"/>
    </xf>
    <xf numFmtId="242" fontId="10" fillId="36" borderId="0" applyFill="0" applyBorder="0" applyProtection="0">
      <alignment horizontal="right"/>
    </xf>
    <xf numFmtId="242" fontId="10" fillId="36" borderId="0" applyFill="0" applyBorder="0" applyProtection="0">
      <alignment horizontal="right"/>
    </xf>
    <xf numFmtId="242" fontId="10" fillId="36" borderId="0" applyFill="0" applyBorder="0" applyProtection="0">
      <alignment horizontal="right"/>
    </xf>
    <xf numFmtId="242" fontId="10" fillId="36" borderId="0" applyFill="0" applyBorder="0" applyProtection="0">
      <alignment horizontal="right"/>
    </xf>
    <xf numFmtId="242" fontId="10" fillId="36" borderId="0" applyFill="0" applyBorder="0" applyProtection="0">
      <alignment horizontal="right"/>
    </xf>
    <xf numFmtId="242" fontId="10" fillId="36" borderId="0" applyFill="0" applyBorder="0" applyProtection="0">
      <alignment horizontal="right"/>
    </xf>
    <xf numFmtId="242" fontId="10" fillId="36" borderId="0" applyFill="0" applyBorder="0" applyProtection="0">
      <alignment horizontal="right"/>
    </xf>
    <xf numFmtId="242" fontId="10" fillId="36" borderId="0" applyFill="0" applyBorder="0" applyProtection="0">
      <alignment horizontal="right"/>
    </xf>
    <xf numFmtId="242" fontId="10" fillId="36" borderId="0" applyFill="0" applyBorder="0" applyProtection="0">
      <alignment horizontal="right"/>
    </xf>
    <xf numFmtId="242" fontId="10" fillId="36" borderId="0" applyFill="0" applyBorder="0" applyProtection="0">
      <alignment horizontal="right"/>
    </xf>
    <xf numFmtId="242" fontId="10" fillId="36" borderId="0" applyFill="0" applyBorder="0" applyProtection="0">
      <alignment horizontal="right"/>
    </xf>
    <xf numFmtId="242" fontId="10" fillId="36" borderId="0" applyFill="0" applyBorder="0" applyProtection="0">
      <alignment horizontal="right"/>
    </xf>
    <xf numFmtId="242" fontId="10" fillId="36" borderId="0" applyFill="0" applyBorder="0" applyProtection="0">
      <alignment horizontal="right"/>
    </xf>
    <xf numFmtId="242" fontId="10" fillId="36" borderId="0" applyFill="0" applyBorder="0" applyProtection="0">
      <alignment horizontal="right"/>
    </xf>
    <xf numFmtId="242" fontId="10" fillId="36" borderId="0" applyFill="0" applyBorder="0" applyProtection="0">
      <alignment horizontal="right"/>
    </xf>
    <xf numFmtId="242" fontId="10" fillId="36" borderId="0" applyFill="0" applyBorder="0" applyProtection="0">
      <alignment horizontal="right"/>
    </xf>
    <xf numFmtId="242" fontId="10" fillId="36" borderId="0" applyFill="0" applyBorder="0" applyProtection="0">
      <alignment horizontal="right"/>
    </xf>
    <xf numFmtId="38" fontId="53" fillId="0" borderId="0" applyFont="0" applyFill="0" applyBorder="0" applyAlignment="0" applyProtection="0">
      <alignment vertical="center"/>
    </xf>
    <xf numFmtId="176" fontId="53" fillId="0" borderId="0" applyFont="0" applyFill="0" applyBorder="0" applyAlignment="0" applyProtection="0">
      <alignment vertical="center"/>
    </xf>
    <xf numFmtId="38" fontId="53" fillId="0" borderId="0" applyFill="0" applyBorder="0" applyAlignment="0" applyProtection="0">
      <alignment vertical="center"/>
    </xf>
    <xf numFmtId="0" fontId="10" fillId="0" borderId="0" applyFont="0" applyFill="0" applyBorder="0" applyAlignment="0" applyProtection="0"/>
    <xf numFmtId="200" fontId="10" fillId="0" borderId="0" applyFont="0" applyFill="0" applyBorder="0" applyAlignment="0" applyProtection="0"/>
    <xf numFmtId="196" fontId="10" fillId="0" borderId="0" applyFont="0" applyFill="0" applyBorder="0" applyAlignment="0" applyProtection="0"/>
    <xf numFmtId="243" fontId="5" fillId="0" borderId="0">
      <protection locked="0"/>
    </xf>
    <xf numFmtId="244" fontId="5" fillId="0" borderId="0">
      <protection locked="0"/>
    </xf>
    <xf numFmtId="244" fontId="5" fillId="0" borderId="0">
      <protection locked="0"/>
    </xf>
    <xf numFmtId="244" fontId="5" fillId="0" borderId="0">
      <protection locked="0"/>
    </xf>
    <xf numFmtId="244" fontId="5" fillId="0" borderId="0">
      <protection locked="0"/>
    </xf>
    <xf numFmtId="244" fontId="5" fillId="0" borderId="0">
      <protection locked="0"/>
    </xf>
    <xf numFmtId="244" fontId="5" fillId="0" borderId="0">
      <protection locked="0"/>
    </xf>
    <xf numFmtId="244" fontId="5" fillId="0" borderId="0">
      <protection locked="0"/>
    </xf>
    <xf numFmtId="244" fontId="5" fillId="0" borderId="0">
      <protection locked="0"/>
    </xf>
    <xf numFmtId="244" fontId="5" fillId="0" borderId="0">
      <protection locked="0"/>
    </xf>
    <xf numFmtId="244" fontId="5" fillId="0" borderId="0">
      <protection locked="0"/>
    </xf>
    <xf numFmtId="244" fontId="5" fillId="0" borderId="0">
      <protection locked="0"/>
    </xf>
    <xf numFmtId="244" fontId="5" fillId="0" borderId="0">
      <protection locked="0"/>
    </xf>
    <xf numFmtId="244" fontId="5" fillId="0" borderId="0">
      <protection locked="0"/>
    </xf>
    <xf numFmtId="244" fontId="5" fillId="0" borderId="0">
      <protection locked="0"/>
    </xf>
    <xf numFmtId="244" fontId="5" fillId="0" borderId="0">
      <protection locked="0"/>
    </xf>
    <xf numFmtId="244" fontId="5" fillId="0" borderId="0">
      <protection locked="0"/>
    </xf>
    <xf numFmtId="244" fontId="5" fillId="0" borderId="0">
      <protection locked="0"/>
    </xf>
    <xf numFmtId="244" fontId="5" fillId="0" borderId="0">
      <protection locked="0"/>
    </xf>
    <xf numFmtId="244" fontId="5" fillId="0" borderId="0">
      <protection locked="0"/>
    </xf>
    <xf numFmtId="244" fontId="5" fillId="0" borderId="0">
      <protection locked="0"/>
    </xf>
    <xf numFmtId="244" fontId="5" fillId="0" borderId="0">
      <protection locked="0"/>
    </xf>
    <xf numFmtId="244" fontId="5" fillId="0" borderId="0">
      <protection locked="0"/>
    </xf>
    <xf numFmtId="244" fontId="5" fillId="0" borderId="0">
      <protection locked="0"/>
    </xf>
    <xf numFmtId="244" fontId="5" fillId="0" borderId="0">
      <protection locked="0"/>
    </xf>
    <xf numFmtId="244" fontId="5" fillId="0" borderId="0">
      <protection locked="0"/>
    </xf>
    <xf numFmtId="244" fontId="5" fillId="0" borderId="0">
      <protection locked="0"/>
    </xf>
    <xf numFmtId="244" fontId="5" fillId="0" borderId="0">
      <protection locked="0"/>
    </xf>
    <xf numFmtId="244" fontId="5" fillId="0" borderId="0">
      <protection locked="0"/>
    </xf>
    <xf numFmtId="245" fontId="5" fillId="0" borderId="0">
      <protection locked="0"/>
    </xf>
    <xf numFmtId="245" fontId="5" fillId="0" borderId="0">
      <protection locked="0"/>
    </xf>
    <xf numFmtId="245" fontId="5" fillId="0" borderId="0">
      <protection locked="0"/>
    </xf>
    <xf numFmtId="245" fontId="5" fillId="0" borderId="0">
      <protection locked="0"/>
    </xf>
    <xf numFmtId="244" fontId="5" fillId="0" borderId="0">
      <protection locked="0"/>
    </xf>
    <xf numFmtId="245" fontId="5" fillId="0" borderId="0">
      <protection locked="0"/>
    </xf>
    <xf numFmtId="245" fontId="5" fillId="0" borderId="0">
      <protection locked="0"/>
    </xf>
    <xf numFmtId="245" fontId="5" fillId="0" borderId="0">
      <protection locked="0"/>
    </xf>
    <xf numFmtId="245" fontId="5" fillId="0" borderId="0">
      <protection locked="0"/>
    </xf>
    <xf numFmtId="245" fontId="5" fillId="0" borderId="0">
      <protection locked="0"/>
    </xf>
    <xf numFmtId="245" fontId="5" fillId="0" borderId="0">
      <protection locked="0"/>
    </xf>
    <xf numFmtId="245" fontId="5" fillId="0" borderId="0">
      <protection locked="0"/>
    </xf>
    <xf numFmtId="245" fontId="5" fillId="0" borderId="0">
      <protection locked="0"/>
    </xf>
    <xf numFmtId="245" fontId="5" fillId="0" borderId="0">
      <protection locked="0"/>
    </xf>
    <xf numFmtId="245" fontId="5" fillId="0" borderId="0">
      <protection locked="0"/>
    </xf>
    <xf numFmtId="244" fontId="5" fillId="0" borderId="0">
      <protection locked="0"/>
    </xf>
    <xf numFmtId="245" fontId="5" fillId="0" borderId="0">
      <protection locked="0"/>
    </xf>
    <xf numFmtId="245" fontId="5" fillId="0" borderId="0">
      <protection locked="0"/>
    </xf>
    <xf numFmtId="245" fontId="5" fillId="0" borderId="0">
      <protection locked="0"/>
    </xf>
    <xf numFmtId="245" fontId="5" fillId="0" borderId="0">
      <protection locked="0"/>
    </xf>
    <xf numFmtId="245" fontId="5" fillId="0" borderId="0">
      <protection locked="0"/>
    </xf>
    <xf numFmtId="245" fontId="5" fillId="0" borderId="0">
      <protection locked="0"/>
    </xf>
    <xf numFmtId="245" fontId="5" fillId="0" borderId="0">
      <protection locked="0"/>
    </xf>
    <xf numFmtId="245" fontId="5" fillId="0" borderId="0">
      <protection locked="0"/>
    </xf>
    <xf numFmtId="245" fontId="5" fillId="0" borderId="0">
      <protection locked="0"/>
    </xf>
    <xf numFmtId="245" fontId="5" fillId="0" borderId="0">
      <protection locked="0"/>
    </xf>
    <xf numFmtId="244" fontId="5" fillId="0" borderId="0">
      <protection locked="0"/>
    </xf>
    <xf numFmtId="245" fontId="5" fillId="0" borderId="0">
      <protection locked="0"/>
    </xf>
    <xf numFmtId="245" fontId="5" fillId="0" borderId="0">
      <protection locked="0"/>
    </xf>
    <xf numFmtId="245" fontId="5" fillId="0" borderId="0">
      <protection locked="0"/>
    </xf>
    <xf numFmtId="245" fontId="5" fillId="0" borderId="0">
      <protection locked="0"/>
    </xf>
    <xf numFmtId="245" fontId="5" fillId="0" borderId="0">
      <protection locked="0"/>
    </xf>
    <xf numFmtId="245" fontId="5" fillId="0" borderId="0">
      <protection locked="0"/>
    </xf>
    <xf numFmtId="245" fontId="5" fillId="0" borderId="0">
      <protection locked="0"/>
    </xf>
    <xf numFmtId="244" fontId="5" fillId="0" borderId="0">
      <protection locked="0"/>
    </xf>
    <xf numFmtId="244" fontId="5" fillId="0" borderId="0">
      <protection locked="0"/>
    </xf>
    <xf numFmtId="244" fontId="5" fillId="0" borderId="0">
      <protection locked="0"/>
    </xf>
    <xf numFmtId="196" fontId="10" fillId="0" borderId="0" applyFont="0" applyFill="0" applyBorder="0" applyAlignment="0" applyProtection="0"/>
    <xf numFmtId="0" fontId="5" fillId="0" borderId="0"/>
    <xf numFmtId="0" fontId="10" fillId="0" borderId="0"/>
    <xf numFmtId="0" fontId="5" fillId="0" borderId="0">
      <alignment vertical="center"/>
    </xf>
    <xf numFmtId="0" fontId="5" fillId="0" borderId="0"/>
    <xf numFmtId="0" fontId="5" fillId="0" borderId="0">
      <alignment vertical="center"/>
    </xf>
    <xf numFmtId="0" fontId="5" fillId="0" borderId="0"/>
    <xf numFmtId="0" fontId="5" fillId="0" borderId="0">
      <alignment vertical="center"/>
    </xf>
    <xf numFmtId="0" fontId="5" fillId="0" borderId="0"/>
    <xf numFmtId="0" fontId="5" fillId="0" borderId="0">
      <alignment vertical="center"/>
    </xf>
    <xf numFmtId="0" fontId="5" fillId="0" borderId="0"/>
    <xf numFmtId="0" fontId="5" fillId="0" borderId="0">
      <alignment vertical="center"/>
    </xf>
    <xf numFmtId="0" fontId="5" fillId="0" borderId="0"/>
    <xf numFmtId="0" fontId="5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18" fillId="0" borderId="0">
      <alignment vertical="center"/>
    </xf>
    <xf numFmtId="0" fontId="24" fillId="0" borderId="0"/>
    <xf numFmtId="0" fontId="5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5" fillId="0" borderId="0"/>
    <xf numFmtId="0" fontId="18" fillId="0" borderId="0">
      <alignment vertical="center"/>
    </xf>
    <xf numFmtId="0" fontId="5" fillId="0" borderId="0"/>
    <xf numFmtId="0" fontId="10" fillId="0" borderId="22">
      <alignment vertical="center" wrapText="1"/>
    </xf>
    <xf numFmtId="0" fontId="5" fillId="0" borderId="1" applyNumberFormat="0" applyFill="0" applyProtection="0">
      <alignment vertical="center"/>
    </xf>
    <xf numFmtId="0" fontId="34" fillId="0" borderId="21">
      <alignment horizontal="center" vertical="center"/>
    </xf>
    <xf numFmtId="0" fontId="26" fillId="0" borderId="22">
      <alignment horizontal="center" vertical="center" wrapText="1"/>
    </xf>
    <xf numFmtId="0" fontId="28" fillId="0" borderId="32">
      <protection locked="0"/>
    </xf>
    <xf numFmtId="246" fontId="10" fillId="0" borderId="0">
      <protection locked="0"/>
    </xf>
    <xf numFmtId="247" fontId="5" fillId="0" borderId="0">
      <protection locked="0"/>
    </xf>
    <xf numFmtId="248" fontId="5" fillId="0" borderId="0">
      <protection locked="0"/>
    </xf>
    <xf numFmtId="248" fontId="5" fillId="0" borderId="0">
      <protection locked="0"/>
    </xf>
    <xf numFmtId="248" fontId="5" fillId="0" borderId="0">
      <protection locked="0"/>
    </xf>
    <xf numFmtId="248" fontId="5" fillId="0" borderId="0">
      <protection locked="0"/>
    </xf>
    <xf numFmtId="248" fontId="5" fillId="0" borderId="0">
      <protection locked="0"/>
    </xf>
    <xf numFmtId="248" fontId="5" fillId="0" borderId="0">
      <protection locked="0"/>
    </xf>
    <xf numFmtId="248" fontId="5" fillId="0" borderId="0">
      <protection locked="0"/>
    </xf>
    <xf numFmtId="248" fontId="5" fillId="0" borderId="0">
      <protection locked="0"/>
    </xf>
    <xf numFmtId="248" fontId="5" fillId="0" borderId="0">
      <protection locked="0"/>
    </xf>
    <xf numFmtId="248" fontId="5" fillId="0" borderId="0">
      <protection locked="0"/>
    </xf>
    <xf numFmtId="248" fontId="5" fillId="0" borderId="0">
      <protection locked="0"/>
    </xf>
    <xf numFmtId="248" fontId="5" fillId="0" borderId="0">
      <protection locked="0"/>
    </xf>
    <xf numFmtId="248" fontId="5" fillId="0" borderId="0">
      <protection locked="0"/>
    </xf>
    <xf numFmtId="248" fontId="5" fillId="0" borderId="0">
      <protection locked="0"/>
    </xf>
    <xf numFmtId="248" fontId="5" fillId="0" borderId="0">
      <protection locked="0"/>
    </xf>
    <xf numFmtId="248" fontId="5" fillId="0" borderId="0">
      <protection locked="0"/>
    </xf>
    <xf numFmtId="248" fontId="5" fillId="0" borderId="0">
      <protection locked="0"/>
    </xf>
    <xf numFmtId="248" fontId="5" fillId="0" borderId="0">
      <protection locked="0"/>
    </xf>
    <xf numFmtId="248" fontId="5" fillId="0" borderId="0">
      <protection locked="0"/>
    </xf>
    <xf numFmtId="248" fontId="5" fillId="0" borderId="0">
      <protection locked="0"/>
    </xf>
    <xf numFmtId="248" fontId="5" fillId="0" borderId="0">
      <protection locked="0"/>
    </xf>
    <xf numFmtId="248" fontId="5" fillId="0" borderId="0">
      <protection locked="0"/>
    </xf>
    <xf numFmtId="248" fontId="5" fillId="0" borderId="0">
      <protection locked="0"/>
    </xf>
    <xf numFmtId="248" fontId="5" fillId="0" borderId="0">
      <protection locked="0"/>
    </xf>
    <xf numFmtId="248" fontId="5" fillId="0" borderId="0">
      <protection locked="0"/>
    </xf>
    <xf numFmtId="248" fontId="5" fillId="0" borderId="0">
      <protection locked="0"/>
    </xf>
    <xf numFmtId="248" fontId="5" fillId="0" borderId="0">
      <protection locked="0"/>
    </xf>
    <xf numFmtId="248" fontId="5" fillId="0" borderId="0">
      <protection locked="0"/>
    </xf>
    <xf numFmtId="249" fontId="5" fillId="0" borderId="0">
      <protection locked="0"/>
    </xf>
    <xf numFmtId="249" fontId="5" fillId="0" borderId="0">
      <protection locked="0"/>
    </xf>
    <xf numFmtId="249" fontId="5" fillId="0" borderId="0">
      <protection locked="0"/>
    </xf>
    <xf numFmtId="249" fontId="5" fillId="0" borderId="0">
      <protection locked="0"/>
    </xf>
    <xf numFmtId="248" fontId="5" fillId="0" borderId="0">
      <protection locked="0"/>
    </xf>
    <xf numFmtId="249" fontId="5" fillId="0" borderId="0">
      <protection locked="0"/>
    </xf>
    <xf numFmtId="249" fontId="5" fillId="0" borderId="0">
      <protection locked="0"/>
    </xf>
    <xf numFmtId="249" fontId="5" fillId="0" borderId="0">
      <protection locked="0"/>
    </xf>
    <xf numFmtId="249" fontId="5" fillId="0" borderId="0">
      <protection locked="0"/>
    </xf>
    <xf numFmtId="249" fontId="5" fillId="0" borderId="0">
      <protection locked="0"/>
    </xf>
    <xf numFmtId="249" fontId="5" fillId="0" borderId="0">
      <protection locked="0"/>
    </xf>
    <xf numFmtId="249" fontId="5" fillId="0" borderId="0">
      <protection locked="0"/>
    </xf>
    <xf numFmtId="249" fontId="5" fillId="0" borderId="0">
      <protection locked="0"/>
    </xf>
    <xf numFmtId="249" fontId="5" fillId="0" borderId="0">
      <protection locked="0"/>
    </xf>
    <xf numFmtId="249" fontId="5" fillId="0" borderId="0">
      <protection locked="0"/>
    </xf>
    <xf numFmtId="248" fontId="5" fillId="0" borderId="0">
      <protection locked="0"/>
    </xf>
    <xf numFmtId="249" fontId="5" fillId="0" borderId="0">
      <protection locked="0"/>
    </xf>
    <xf numFmtId="249" fontId="5" fillId="0" borderId="0">
      <protection locked="0"/>
    </xf>
    <xf numFmtId="249" fontId="5" fillId="0" borderId="0">
      <protection locked="0"/>
    </xf>
    <xf numFmtId="249" fontId="5" fillId="0" borderId="0">
      <protection locked="0"/>
    </xf>
    <xf numFmtId="249" fontId="5" fillId="0" borderId="0">
      <protection locked="0"/>
    </xf>
    <xf numFmtId="249" fontId="5" fillId="0" borderId="0">
      <protection locked="0"/>
    </xf>
    <xf numFmtId="249" fontId="5" fillId="0" borderId="0">
      <protection locked="0"/>
    </xf>
    <xf numFmtId="249" fontId="5" fillId="0" borderId="0">
      <protection locked="0"/>
    </xf>
    <xf numFmtId="249" fontId="5" fillId="0" borderId="0">
      <protection locked="0"/>
    </xf>
    <xf numFmtId="249" fontId="5" fillId="0" borderId="0">
      <protection locked="0"/>
    </xf>
    <xf numFmtId="248" fontId="5" fillId="0" borderId="0">
      <protection locked="0"/>
    </xf>
    <xf numFmtId="249" fontId="5" fillId="0" borderId="0">
      <protection locked="0"/>
    </xf>
    <xf numFmtId="249" fontId="5" fillId="0" borderId="0">
      <protection locked="0"/>
    </xf>
    <xf numFmtId="249" fontId="5" fillId="0" borderId="0">
      <protection locked="0"/>
    </xf>
    <xf numFmtId="249" fontId="5" fillId="0" borderId="0">
      <protection locked="0"/>
    </xf>
    <xf numFmtId="249" fontId="5" fillId="0" borderId="0">
      <protection locked="0"/>
    </xf>
    <xf numFmtId="249" fontId="5" fillId="0" borderId="0">
      <protection locked="0"/>
    </xf>
    <xf numFmtId="249" fontId="5" fillId="0" borderId="0">
      <protection locked="0"/>
    </xf>
    <xf numFmtId="248" fontId="5" fillId="0" borderId="0">
      <protection locked="0"/>
    </xf>
    <xf numFmtId="248" fontId="5" fillId="0" borderId="0">
      <protection locked="0"/>
    </xf>
    <xf numFmtId="248" fontId="5" fillId="0" borderId="0">
      <protection locked="0"/>
    </xf>
    <xf numFmtId="250" fontId="5" fillId="0" borderId="0">
      <protection locked="0"/>
    </xf>
    <xf numFmtId="251" fontId="5" fillId="0" borderId="0">
      <protection locked="0"/>
    </xf>
    <xf numFmtId="251" fontId="5" fillId="0" borderId="0">
      <protection locked="0"/>
    </xf>
    <xf numFmtId="251" fontId="5" fillId="0" borderId="0">
      <protection locked="0"/>
    </xf>
    <xf numFmtId="251" fontId="5" fillId="0" borderId="0">
      <protection locked="0"/>
    </xf>
    <xf numFmtId="251" fontId="5" fillId="0" borderId="0">
      <protection locked="0"/>
    </xf>
    <xf numFmtId="251" fontId="5" fillId="0" borderId="0">
      <protection locked="0"/>
    </xf>
    <xf numFmtId="251" fontId="5" fillId="0" borderId="0">
      <protection locked="0"/>
    </xf>
    <xf numFmtId="251" fontId="5" fillId="0" borderId="0">
      <protection locked="0"/>
    </xf>
    <xf numFmtId="251" fontId="5" fillId="0" borderId="0">
      <protection locked="0"/>
    </xf>
    <xf numFmtId="251" fontId="5" fillId="0" borderId="0">
      <protection locked="0"/>
    </xf>
    <xf numFmtId="251" fontId="5" fillId="0" borderId="0">
      <protection locked="0"/>
    </xf>
    <xf numFmtId="251" fontId="5" fillId="0" borderId="0">
      <protection locked="0"/>
    </xf>
    <xf numFmtId="251" fontId="5" fillId="0" borderId="0">
      <protection locked="0"/>
    </xf>
    <xf numFmtId="251" fontId="5" fillId="0" borderId="0">
      <protection locked="0"/>
    </xf>
    <xf numFmtId="251" fontId="5" fillId="0" borderId="0">
      <protection locked="0"/>
    </xf>
    <xf numFmtId="251" fontId="5" fillId="0" borderId="0">
      <protection locked="0"/>
    </xf>
    <xf numFmtId="251" fontId="5" fillId="0" borderId="0">
      <protection locked="0"/>
    </xf>
    <xf numFmtId="251" fontId="5" fillId="0" borderId="0">
      <protection locked="0"/>
    </xf>
    <xf numFmtId="251" fontId="5" fillId="0" borderId="0">
      <protection locked="0"/>
    </xf>
    <xf numFmtId="251" fontId="5" fillId="0" borderId="0">
      <protection locked="0"/>
    </xf>
    <xf numFmtId="251" fontId="5" fillId="0" borderId="0">
      <protection locked="0"/>
    </xf>
    <xf numFmtId="251" fontId="5" fillId="0" borderId="0">
      <protection locked="0"/>
    </xf>
    <xf numFmtId="251" fontId="5" fillId="0" borderId="0">
      <protection locked="0"/>
    </xf>
    <xf numFmtId="251" fontId="5" fillId="0" borderId="0">
      <protection locked="0"/>
    </xf>
    <xf numFmtId="251" fontId="5" fillId="0" borderId="0">
      <protection locked="0"/>
    </xf>
    <xf numFmtId="251" fontId="5" fillId="0" borderId="0">
      <protection locked="0"/>
    </xf>
    <xf numFmtId="251" fontId="5" fillId="0" borderId="0">
      <protection locked="0"/>
    </xf>
    <xf numFmtId="251" fontId="5" fillId="0" borderId="0">
      <protection locked="0"/>
    </xf>
    <xf numFmtId="252" fontId="10" fillId="0" borderId="0">
      <protection locked="0"/>
    </xf>
    <xf numFmtId="252" fontId="10" fillId="0" borderId="0">
      <protection locked="0"/>
    </xf>
    <xf numFmtId="252" fontId="10" fillId="0" borderId="0">
      <protection locked="0"/>
    </xf>
    <xf numFmtId="252" fontId="10" fillId="0" borderId="0">
      <protection locked="0"/>
    </xf>
    <xf numFmtId="251" fontId="5" fillId="0" borderId="0">
      <protection locked="0"/>
    </xf>
    <xf numFmtId="252" fontId="10" fillId="0" borderId="0">
      <protection locked="0"/>
    </xf>
    <xf numFmtId="252" fontId="10" fillId="0" borderId="0">
      <protection locked="0"/>
    </xf>
    <xf numFmtId="252" fontId="10" fillId="0" borderId="0">
      <protection locked="0"/>
    </xf>
    <xf numFmtId="252" fontId="10" fillId="0" borderId="0">
      <protection locked="0"/>
    </xf>
    <xf numFmtId="252" fontId="10" fillId="0" borderId="0">
      <protection locked="0"/>
    </xf>
    <xf numFmtId="252" fontId="10" fillId="0" borderId="0">
      <protection locked="0"/>
    </xf>
    <xf numFmtId="252" fontId="10" fillId="0" borderId="0">
      <protection locked="0"/>
    </xf>
    <xf numFmtId="252" fontId="10" fillId="0" borderId="0">
      <protection locked="0"/>
    </xf>
    <xf numFmtId="252" fontId="10" fillId="0" borderId="0">
      <protection locked="0"/>
    </xf>
    <xf numFmtId="252" fontId="10" fillId="0" borderId="0">
      <protection locked="0"/>
    </xf>
    <xf numFmtId="251" fontId="5" fillId="0" borderId="0">
      <protection locked="0"/>
    </xf>
    <xf numFmtId="252" fontId="10" fillId="0" borderId="0">
      <protection locked="0"/>
    </xf>
    <xf numFmtId="252" fontId="10" fillId="0" borderId="0">
      <protection locked="0"/>
    </xf>
    <xf numFmtId="252" fontId="10" fillId="0" borderId="0">
      <protection locked="0"/>
    </xf>
    <xf numFmtId="252" fontId="10" fillId="0" borderId="0">
      <protection locked="0"/>
    </xf>
    <xf numFmtId="252" fontId="10" fillId="0" borderId="0">
      <protection locked="0"/>
    </xf>
    <xf numFmtId="252" fontId="10" fillId="0" borderId="0">
      <protection locked="0"/>
    </xf>
    <xf numFmtId="252" fontId="10" fillId="0" borderId="0">
      <protection locked="0"/>
    </xf>
    <xf numFmtId="252" fontId="10" fillId="0" borderId="0">
      <protection locked="0"/>
    </xf>
    <xf numFmtId="252" fontId="10" fillId="0" borderId="0">
      <protection locked="0"/>
    </xf>
    <xf numFmtId="252" fontId="10" fillId="0" borderId="0">
      <protection locked="0"/>
    </xf>
    <xf numFmtId="251" fontId="5" fillId="0" borderId="0">
      <protection locked="0"/>
    </xf>
    <xf numFmtId="252" fontId="10" fillId="0" borderId="0">
      <protection locked="0"/>
    </xf>
    <xf numFmtId="252" fontId="10" fillId="0" borderId="0">
      <protection locked="0"/>
    </xf>
    <xf numFmtId="252" fontId="10" fillId="0" borderId="0">
      <protection locked="0"/>
    </xf>
    <xf numFmtId="252" fontId="10" fillId="0" borderId="0">
      <protection locked="0"/>
    </xf>
    <xf numFmtId="252" fontId="10" fillId="0" borderId="0">
      <protection locked="0"/>
    </xf>
    <xf numFmtId="252" fontId="10" fillId="0" borderId="0">
      <protection locked="0"/>
    </xf>
    <xf numFmtId="252" fontId="10" fillId="0" borderId="0">
      <protection locked="0"/>
    </xf>
    <xf numFmtId="251" fontId="5" fillId="0" borderId="0">
      <protection locked="0"/>
    </xf>
    <xf numFmtId="251" fontId="5" fillId="0" borderId="0">
      <protection locked="0"/>
    </xf>
    <xf numFmtId="251" fontId="5" fillId="0" borderId="0">
      <protection locked="0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5" fillId="0" borderId="0"/>
    <xf numFmtId="0" fontId="18" fillId="0" borderId="0">
      <alignment vertical="center"/>
    </xf>
    <xf numFmtId="0" fontId="1" fillId="0" borderId="0">
      <alignment vertical="center"/>
    </xf>
  </cellStyleXfs>
  <cellXfs count="133">
    <xf numFmtId="0" fontId="0" fillId="0" borderId="0" xfId="0"/>
    <xf numFmtId="49" fontId="7" fillId="0" borderId="0" xfId="0" applyNumberFormat="1" applyFont="1" applyAlignment="1">
      <alignment horizontal="left"/>
    </xf>
    <xf numFmtId="0" fontId="7" fillId="0" borderId="0" xfId="0" applyFont="1"/>
    <xf numFmtId="49" fontId="7" fillId="0" borderId="1" xfId="0" applyNumberFormat="1" applyFont="1" applyBorder="1" applyAlignment="1">
      <alignment horizontal="left"/>
    </xf>
    <xf numFmtId="49" fontId="7" fillId="0" borderId="2" xfId="0" applyNumberFormat="1" applyFont="1" applyBorder="1" applyAlignment="1">
      <alignment horizontal="left"/>
    </xf>
    <xf numFmtId="49" fontId="7" fillId="0" borderId="3" xfId="0" applyNumberFormat="1" applyFont="1" applyBorder="1" applyAlignment="1">
      <alignment horizontal="left"/>
    </xf>
    <xf numFmtId="0" fontId="7" fillId="0" borderId="0" xfId="0" applyFont="1" applyAlignment="1">
      <alignment vertical="center"/>
    </xf>
    <xf numFmtId="0" fontId="7" fillId="0" borderId="0" xfId="0" applyFont="1" applyAlignment="1"/>
    <xf numFmtId="49" fontId="7" fillId="0" borderId="1" xfId="0" applyNumberFormat="1" applyFont="1" applyBorder="1" applyAlignment="1"/>
    <xf numFmtId="49" fontId="7" fillId="0" borderId="0" xfId="0" applyNumberFormat="1" applyFont="1" applyAlignment="1"/>
    <xf numFmtId="49" fontId="7" fillId="0" borderId="0" xfId="0" applyNumberFormat="1" applyFont="1" applyAlignment="1" applyProtection="1"/>
    <xf numFmtId="0" fontId="7" fillId="0" borderId="0" xfId="0" applyNumberFormat="1" applyFont="1" applyAlignment="1"/>
    <xf numFmtId="0" fontId="7" fillId="0" borderId="0" xfId="0" applyNumberFormat="1" applyFont="1" applyAlignment="1">
      <alignment horizontal="center" vertical="center"/>
    </xf>
    <xf numFmtId="0" fontId="7" fillId="0" borderId="0" xfId="0" applyNumberFormat="1" applyFont="1"/>
    <xf numFmtId="0" fontId="7" fillId="0" borderId="3" xfId="0" applyNumberFormat="1" applyFont="1" applyBorder="1"/>
    <xf numFmtId="0" fontId="7" fillId="0" borderId="1" xfId="0" applyNumberFormat="1" applyFont="1" applyBorder="1"/>
    <xf numFmtId="0" fontId="7" fillId="0" borderId="1" xfId="0" applyNumberFormat="1" applyFont="1" applyBorder="1" applyAlignment="1"/>
    <xf numFmtId="0" fontId="7" fillId="0" borderId="0" xfId="0" applyNumberFormat="1" applyFont="1" applyAlignment="1">
      <alignment horizontal="center"/>
    </xf>
    <xf numFmtId="0" fontId="7" fillId="0" borderId="1" xfId="0" applyNumberFormat="1" applyFont="1" applyBorder="1" applyAlignment="1">
      <alignment horizontal="center"/>
    </xf>
    <xf numFmtId="0" fontId="7" fillId="0" borderId="0" xfId="0" applyNumberFormat="1" applyFont="1" applyAlignment="1">
      <alignment horizontal="right"/>
    </xf>
    <xf numFmtId="178" fontId="7" fillId="0" borderId="0" xfId="0" applyNumberFormat="1" applyFont="1" applyAlignment="1"/>
    <xf numFmtId="178" fontId="7" fillId="0" borderId="3" xfId="0" applyNumberFormat="1" applyFont="1" applyBorder="1" applyAlignment="1"/>
    <xf numFmtId="178" fontId="7" fillId="0" borderId="1" xfId="0" applyNumberFormat="1" applyFont="1" applyBorder="1" applyAlignment="1"/>
    <xf numFmtId="176" fontId="7" fillId="0" borderId="0" xfId="0" applyNumberFormat="1" applyFont="1" applyFill="1" applyBorder="1" applyAlignment="1">
      <alignment horizontal="center"/>
    </xf>
    <xf numFmtId="49" fontId="7" fillId="2" borderId="8" xfId="0" applyNumberFormat="1" applyFont="1" applyFill="1" applyBorder="1" applyAlignment="1">
      <alignment horizontal="left"/>
    </xf>
    <xf numFmtId="0" fontId="7" fillId="2" borderId="4" xfId="0" applyNumberFormat="1" applyFont="1" applyFill="1" applyBorder="1" applyAlignment="1">
      <alignment horizontal="center"/>
    </xf>
    <xf numFmtId="0" fontId="7" fillId="2" borderId="5" xfId="0" applyNumberFormat="1" applyFont="1" applyFill="1" applyBorder="1" applyAlignment="1">
      <alignment horizontal="center"/>
    </xf>
    <xf numFmtId="0" fontId="7" fillId="0" borderId="2" xfId="0" applyNumberFormat="1" applyFont="1" applyBorder="1"/>
    <xf numFmtId="178" fontId="7" fillId="0" borderId="2" xfId="0" applyNumberFormat="1" applyFont="1" applyBorder="1" applyAlignment="1"/>
    <xf numFmtId="49" fontId="7" fillId="0" borderId="0" xfId="0" applyNumberFormat="1" applyFont="1" applyAlignment="1" applyProtection="1">
      <alignment horizontal="center" vertical="center"/>
    </xf>
    <xf numFmtId="0" fontId="7" fillId="0" borderId="1" xfId="0" applyFont="1" applyBorder="1" applyAlignment="1"/>
    <xf numFmtId="0" fontId="5" fillId="0" borderId="0" xfId="3">
      <alignment vertical="center"/>
    </xf>
    <xf numFmtId="0" fontId="14" fillId="0" borderId="1" xfId="3" quotePrefix="1" applyFont="1" applyBorder="1" applyAlignment="1">
      <alignment horizontal="center" vertical="center"/>
    </xf>
    <xf numFmtId="41" fontId="13" fillId="0" borderId="1" xfId="4" quotePrefix="1" applyFont="1" applyBorder="1" applyAlignment="1">
      <alignment vertical="center" wrapText="1"/>
    </xf>
    <xf numFmtId="0" fontId="13" fillId="0" borderId="1" xfId="3" applyFont="1" applyBorder="1">
      <alignment vertical="center"/>
    </xf>
    <xf numFmtId="0" fontId="13" fillId="0" borderId="1" xfId="3" applyFont="1" applyBorder="1" applyAlignment="1">
      <alignment horizontal="center" vertical="center"/>
    </xf>
    <xf numFmtId="41" fontId="16" fillId="0" borderId="1" xfId="4" applyFont="1" applyBorder="1" applyAlignment="1">
      <alignment vertical="center" wrapText="1"/>
    </xf>
    <xf numFmtId="177" fontId="16" fillId="0" borderId="1" xfId="3" applyNumberFormat="1" applyFont="1" applyBorder="1" applyAlignment="1">
      <alignment vertical="center" wrapText="1"/>
    </xf>
    <xf numFmtId="0" fontId="16" fillId="0" borderId="1" xfId="3" applyFont="1" applyBorder="1" applyAlignment="1">
      <alignment vertical="center" wrapText="1"/>
    </xf>
    <xf numFmtId="0" fontId="13" fillId="0" borderId="1" xfId="3" applyFont="1" applyFill="1" applyBorder="1" applyAlignment="1">
      <alignment vertical="center" wrapText="1"/>
    </xf>
    <xf numFmtId="0" fontId="13" fillId="0" borderId="1" xfId="3" quotePrefix="1" applyFont="1" applyFill="1" applyBorder="1" applyAlignment="1">
      <alignment horizontal="center" vertical="center" wrapText="1"/>
    </xf>
    <xf numFmtId="41" fontId="13" fillId="0" borderId="1" xfId="4" applyFont="1" applyFill="1" applyBorder="1" applyAlignment="1">
      <alignment horizontal="right" vertical="center" wrapText="1"/>
    </xf>
    <xf numFmtId="41" fontId="13" fillId="0" borderId="1" xfId="4" applyFont="1" applyFill="1" applyBorder="1" applyAlignment="1">
      <alignment horizontal="right" vertical="center"/>
    </xf>
    <xf numFmtId="0" fontId="13" fillId="0" borderId="1" xfId="3" quotePrefix="1" applyFont="1" applyFill="1" applyBorder="1" applyAlignment="1">
      <alignment vertical="center" wrapText="1"/>
    </xf>
    <xf numFmtId="0" fontId="13" fillId="0" borderId="1" xfId="3" applyFont="1" applyFill="1" applyBorder="1" applyAlignment="1">
      <alignment horizontal="center" vertical="center"/>
    </xf>
    <xf numFmtId="41" fontId="13" fillId="0" borderId="1" xfId="4" applyFont="1" applyFill="1" applyBorder="1" applyAlignment="1">
      <alignment vertical="center" wrapText="1"/>
    </xf>
    <xf numFmtId="41" fontId="13" fillId="0" borderId="1" xfId="4" applyFont="1" applyBorder="1" applyAlignment="1">
      <alignment vertical="center" wrapText="1"/>
    </xf>
    <xf numFmtId="177" fontId="13" fillId="0" borderId="1" xfId="3" applyNumberFormat="1" applyFont="1" applyBorder="1">
      <alignment vertical="center"/>
    </xf>
    <xf numFmtId="177" fontId="13" fillId="0" borderId="1" xfId="4" applyNumberFormat="1" applyFont="1" applyBorder="1" applyAlignment="1">
      <alignment vertical="center" wrapText="1"/>
    </xf>
    <xf numFmtId="0" fontId="13" fillId="0" borderId="1" xfId="3" applyFont="1" applyBorder="1" applyAlignment="1">
      <alignment vertical="center" wrapText="1"/>
    </xf>
    <xf numFmtId="177" fontId="17" fillId="0" borderId="1" xfId="4" applyNumberFormat="1" applyFont="1" applyBorder="1" applyAlignment="1">
      <alignment vertical="center" wrapText="1"/>
    </xf>
    <xf numFmtId="0" fontId="13" fillId="4" borderId="1" xfId="3" quotePrefix="1" applyFont="1" applyFill="1" applyBorder="1" applyAlignment="1">
      <alignment vertical="center" wrapText="1"/>
    </xf>
    <xf numFmtId="0" fontId="13" fillId="4" borderId="1" xfId="3" quotePrefix="1" applyFont="1" applyFill="1" applyBorder="1" applyAlignment="1">
      <alignment horizontal="center" vertical="center" wrapText="1"/>
    </xf>
    <xf numFmtId="0" fontId="13" fillId="0" borderId="1" xfId="4" applyNumberFormat="1" applyFont="1" applyBorder="1">
      <alignment vertical="center"/>
    </xf>
    <xf numFmtId="41" fontId="13" fillId="0" borderId="0" xfId="4" applyFont="1">
      <alignment vertical="center"/>
    </xf>
    <xf numFmtId="0" fontId="13" fillId="0" borderId="0" xfId="3" applyFont="1">
      <alignment vertical="center"/>
    </xf>
    <xf numFmtId="177" fontId="17" fillId="0" borderId="1" xfId="4" applyNumberFormat="1" applyFont="1" applyFill="1" applyBorder="1" applyAlignment="1">
      <alignment vertical="center" wrapText="1"/>
    </xf>
    <xf numFmtId="41" fontId="16" fillId="0" borderId="1" xfId="5" applyFont="1" applyFill="1" applyBorder="1" applyAlignment="1">
      <alignment horizontal="right" vertical="center" wrapText="1"/>
    </xf>
    <xf numFmtId="177" fontId="17" fillId="0" borderId="1" xfId="4" applyNumberFormat="1" applyFont="1" applyFill="1" applyBorder="1" applyAlignment="1">
      <alignment horizontal="right" vertical="center" wrapText="1"/>
    </xf>
    <xf numFmtId="41" fontId="116" fillId="0" borderId="1" xfId="4" applyFont="1" applyBorder="1" applyAlignment="1">
      <alignment vertical="center" wrapText="1"/>
    </xf>
    <xf numFmtId="41" fontId="16" fillId="0" borderId="1" xfId="4" applyFont="1" applyFill="1" applyBorder="1" applyAlignment="1">
      <alignment vertical="center" wrapText="1"/>
    </xf>
    <xf numFmtId="179" fontId="16" fillId="0" borderId="1" xfId="4" applyNumberFormat="1" applyFont="1" applyFill="1" applyBorder="1" applyAlignment="1">
      <alignment horizontal="center" vertical="center" wrapText="1"/>
    </xf>
    <xf numFmtId="41" fontId="16" fillId="0" borderId="1" xfId="1" applyFont="1" applyFill="1" applyBorder="1" applyAlignment="1">
      <alignment horizontal="center" vertical="center" wrapText="1"/>
    </xf>
    <xf numFmtId="41" fontId="16" fillId="0" borderId="1" xfId="1" applyFont="1" applyFill="1" applyBorder="1" applyAlignment="1">
      <alignment vertical="center" wrapText="1"/>
    </xf>
    <xf numFmtId="41" fontId="13" fillId="0" borderId="0" xfId="1" applyFont="1" applyAlignment="1">
      <alignment vertical="center"/>
    </xf>
    <xf numFmtId="181" fontId="13" fillId="0" borderId="1" xfId="4" applyNumberFormat="1" applyFont="1" applyBorder="1">
      <alignment vertical="center"/>
    </xf>
    <xf numFmtId="181" fontId="13" fillId="4" borderId="1" xfId="4" applyNumberFormat="1" applyFont="1" applyFill="1" applyBorder="1" applyAlignment="1">
      <alignment horizontal="right" vertical="center"/>
    </xf>
    <xf numFmtId="41" fontId="14" fillId="0" borderId="1" xfId="4" applyFont="1" applyBorder="1">
      <alignment vertical="center"/>
    </xf>
    <xf numFmtId="0" fontId="14" fillId="0" borderId="1" xfId="3" applyFont="1" applyBorder="1">
      <alignment vertical="center"/>
    </xf>
    <xf numFmtId="0" fontId="14" fillId="0" borderId="1" xfId="3" applyFont="1" applyBorder="1" applyAlignment="1">
      <alignment horizontal="center" vertical="center"/>
    </xf>
    <xf numFmtId="41" fontId="14" fillId="0" borderId="1" xfId="4" applyFont="1" applyBorder="1" applyAlignment="1">
      <alignment horizontal="right" vertical="center" wrapText="1"/>
    </xf>
    <xf numFmtId="41" fontId="14" fillId="0" borderId="1" xfId="4" applyFont="1" applyBorder="1" applyAlignment="1">
      <alignment vertical="center" wrapText="1"/>
    </xf>
    <xf numFmtId="177" fontId="14" fillId="0" borderId="1" xfId="3" applyNumberFormat="1" applyFont="1" applyBorder="1">
      <alignment vertical="center"/>
    </xf>
    <xf numFmtId="41" fontId="13" fillId="0" borderId="0" xfId="3" applyNumberFormat="1" applyFont="1">
      <alignment vertical="center"/>
    </xf>
    <xf numFmtId="0" fontId="5" fillId="0" borderId="0" xfId="3" applyFill="1">
      <alignment vertical="center"/>
    </xf>
    <xf numFmtId="0" fontId="117" fillId="0" borderId="1" xfId="3" applyFont="1" applyBorder="1" applyAlignment="1">
      <alignment vertical="center" wrapText="1"/>
    </xf>
    <xf numFmtId="177" fontId="117" fillId="0" borderId="1" xfId="3" applyNumberFormat="1" applyFont="1" applyBorder="1" applyAlignment="1">
      <alignment vertical="center" wrapText="1"/>
    </xf>
    <xf numFmtId="177" fontId="117" fillId="0" borderId="1" xfId="3" applyNumberFormat="1" applyFont="1" applyBorder="1">
      <alignment vertical="center"/>
    </xf>
    <xf numFmtId="0" fontId="92" fillId="0" borderId="1" xfId="5" applyNumberFormat="1" applyFont="1" applyFill="1" applyBorder="1" applyAlignment="1">
      <alignment vertical="center" wrapText="1"/>
    </xf>
    <xf numFmtId="41" fontId="16" fillId="0" borderId="1" xfId="1" applyFont="1" applyBorder="1" applyAlignment="1">
      <alignment vertical="center"/>
    </xf>
    <xf numFmtId="41" fontId="14" fillId="0" borderId="1" xfId="4" quotePrefix="1" applyFont="1" applyFill="1" applyBorder="1" applyAlignment="1">
      <alignment horizontal="center" vertical="center"/>
    </xf>
    <xf numFmtId="41" fontId="14" fillId="0" borderId="1" xfId="4" applyFont="1" applyFill="1" applyBorder="1" applyAlignment="1">
      <alignment vertical="center" wrapText="1"/>
    </xf>
    <xf numFmtId="41" fontId="13" fillId="0" borderId="0" xfId="4" applyFont="1" applyFill="1">
      <alignment vertical="center"/>
    </xf>
    <xf numFmtId="41" fontId="14" fillId="0" borderId="1" xfId="1" applyFont="1" applyBorder="1" applyAlignment="1">
      <alignment vertical="center" wrapText="1"/>
    </xf>
    <xf numFmtId="41" fontId="16" fillId="0" borderId="18" xfId="4" applyFont="1" applyFill="1" applyBorder="1" applyAlignment="1">
      <alignment vertical="center" wrapText="1"/>
    </xf>
    <xf numFmtId="0" fontId="92" fillId="0" borderId="1" xfId="3" applyFont="1" applyFill="1" applyBorder="1" applyAlignment="1">
      <alignment vertical="center" wrapText="1"/>
    </xf>
    <xf numFmtId="0" fontId="13" fillId="0" borderId="1" xfId="4" applyNumberFormat="1" applyFont="1" applyFill="1" applyBorder="1">
      <alignment vertical="center"/>
    </xf>
    <xf numFmtId="0" fontId="13" fillId="0" borderId="1" xfId="3" applyFont="1" applyFill="1" applyBorder="1">
      <alignment vertical="center"/>
    </xf>
    <xf numFmtId="41" fontId="13" fillId="0" borderId="1" xfId="1" applyFont="1" applyFill="1" applyBorder="1" applyAlignment="1">
      <alignment vertical="center"/>
    </xf>
    <xf numFmtId="177" fontId="13" fillId="0" borderId="1" xfId="3" applyNumberFormat="1" applyFont="1" applyFill="1" applyBorder="1">
      <alignment vertical="center"/>
    </xf>
    <xf numFmtId="177" fontId="13" fillId="0" borderId="1" xfId="4" applyNumberFormat="1" applyFont="1" applyFill="1" applyBorder="1" applyAlignment="1">
      <alignment vertical="center" wrapText="1"/>
    </xf>
    <xf numFmtId="177" fontId="117" fillId="0" borderId="1" xfId="3" applyNumberFormat="1" applyFont="1" applyFill="1" applyBorder="1">
      <alignment vertical="center"/>
    </xf>
    <xf numFmtId="0" fontId="118" fillId="0" borderId="0" xfId="3" applyFont="1" applyFill="1">
      <alignment vertical="center"/>
    </xf>
    <xf numFmtId="0" fontId="16" fillId="0" borderId="1" xfId="3" applyFont="1" applyFill="1" applyBorder="1" applyAlignment="1">
      <alignment vertical="center" wrapText="1"/>
    </xf>
    <xf numFmtId="0" fontId="16" fillId="0" borderId="1" xfId="3" applyFont="1" applyFill="1" applyBorder="1" applyAlignment="1">
      <alignment horizontal="center" vertical="center"/>
    </xf>
    <xf numFmtId="41" fontId="16" fillId="0" borderId="1" xfId="4" applyFont="1" applyFill="1" applyBorder="1" applyAlignment="1">
      <alignment horizontal="right" vertical="center" wrapText="1"/>
    </xf>
    <xf numFmtId="41" fontId="16" fillId="0" borderId="1" xfId="4" applyFont="1" applyFill="1" applyBorder="1" applyAlignment="1">
      <alignment horizontal="right" vertical="center"/>
    </xf>
    <xf numFmtId="177" fontId="16" fillId="0" borderId="1" xfId="3" applyNumberFormat="1" applyFont="1" applyFill="1" applyBorder="1" applyAlignment="1">
      <alignment horizontal="right" vertical="center"/>
    </xf>
    <xf numFmtId="43" fontId="16" fillId="0" borderId="1" xfId="3" applyNumberFormat="1" applyFont="1" applyFill="1" applyBorder="1" applyAlignment="1">
      <alignment horizontal="center" vertical="center"/>
    </xf>
    <xf numFmtId="0" fontId="16" fillId="0" borderId="18" xfId="3" applyFont="1" applyFill="1" applyBorder="1" applyAlignment="1">
      <alignment horizontal="center" vertical="center"/>
    </xf>
    <xf numFmtId="0" fontId="16" fillId="0" borderId="1" xfId="3" quotePrefix="1" applyFont="1" applyFill="1" applyBorder="1" applyAlignment="1">
      <alignment vertical="center" wrapText="1"/>
    </xf>
    <xf numFmtId="0" fontId="16" fillId="0" borderId="1" xfId="3" quotePrefix="1" applyFont="1" applyFill="1" applyBorder="1" applyAlignment="1">
      <alignment horizontal="center" vertical="center" wrapText="1"/>
    </xf>
    <xf numFmtId="177" fontId="16" fillId="0" borderId="1" xfId="4" applyNumberFormat="1" applyFont="1" applyFill="1" applyBorder="1" applyAlignment="1">
      <alignment horizontal="right" vertical="center" wrapText="1"/>
    </xf>
    <xf numFmtId="41" fontId="16" fillId="0" borderId="1" xfId="4" applyFont="1" applyFill="1" applyBorder="1" applyAlignment="1">
      <alignment horizontal="center" vertical="center" wrapText="1"/>
    </xf>
    <xf numFmtId="177" fontId="16" fillId="0" borderId="1" xfId="4" applyNumberFormat="1" applyFont="1" applyFill="1" applyBorder="1" applyAlignment="1">
      <alignment vertical="center" wrapText="1"/>
    </xf>
    <xf numFmtId="0" fontId="117" fillId="0" borderId="1" xfId="3" applyFont="1" applyFill="1" applyBorder="1" applyAlignment="1">
      <alignment vertical="center" wrapText="1"/>
    </xf>
    <xf numFmtId="41" fontId="14" fillId="0" borderId="1" xfId="1" quotePrefix="1" applyFont="1" applyBorder="1" applyAlignment="1">
      <alignment horizontal="center" vertical="center"/>
    </xf>
    <xf numFmtId="0" fontId="13" fillId="0" borderId="13" xfId="3" applyFont="1" applyBorder="1">
      <alignment vertical="center"/>
    </xf>
    <xf numFmtId="41" fontId="14" fillId="0" borderId="1" xfId="4" quotePrefix="1" applyFont="1" applyBorder="1" applyAlignment="1">
      <alignment horizontal="center" vertical="center"/>
    </xf>
    <xf numFmtId="0" fontId="14" fillId="0" borderId="1" xfId="3" quotePrefix="1" applyFont="1" applyBorder="1" applyAlignment="1">
      <alignment horizontal="center" vertical="center"/>
    </xf>
    <xf numFmtId="0" fontId="14" fillId="0" borderId="15" xfId="3" quotePrefix="1" applyFont="1" applyBorder="1" applyAlignment="1">
      <alignment horizontal="center" vertical="center"/>
    </xf>
    <xf numFmtId="0" fontId="14" fillId="0" borderId="18" xfId="3" quotePrefix="1" applyFont="1" applyBorder="1" applyAlignment="1">
      <alignment horizontal="center" vertical="center"/>
    </xf>
    <xf numFmtId="0" fontId="0" fillId="0" borderId="0" xfId="0" applyBorder="1" applyAlignment="1">
      <alignment horizontal="left" indent="1"/>
    </xf>
    <xf numFmtId="49" fontId="7" fillId="0" borderId="1" xfId="0" applyNumberFormat="1" applyFont="1" applyBorder="1" applyAlignment="1">
      <alignment horizontal="center" vertical="center"/>
    </xf>
    <xf numFmtId="49" fontId="0" fillId="0" borderId="1" xfId="0" applyNumberFormat="1" applyBorder="1" applyAlignment="1"/>
    <xf numFmtId="0" fontId="7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1" xfId="0" applyBorder="1" applyAlignment="1"/>
    <xf numFmtId="178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78" fontId="7" fillId="0" borderId="0" xfId="0" applyNumberFormat="1" applyFont="1" applyBorder="1" applyAlignment="1">
      <alignment horizontal="center"/>
    </xf>
    <xf numFmtId="0" fontId="9" fillId="3" borderId="9" xfId="0" applyFont="1" applyFill="1" applyBorder="1" applyAlignment="1">
      <alignment horizontal="center" vertical="center"/>
    </xf>
    <xf numFmtId="0" fontId="9" fillId="3" borderId="10" xfId="0" applyFont="1" applyFill="1" applyBorder="1" applyAlignment="1">
      <alignment horizontal="center" vertical="center"/>
    </xf>
    <xf numFmtId="0" fontId="9" fillId="3" borderId="11" xfId="0" applyFont="1" applyFill="1" applyBorder="1" applyAlignment="1">
      <alignment horizontal="center" vertical="center"/>
    </xf>
    <xf numFmtId="0" fontId="9" fillId="3" borderId="12" xfId="0" applyFont="1" applyFill="1" applyBorder="1" applyAlignment="1">
      <alignment horizontal="center" vertical="center"/>
    </xf>
    <xf numFmtId="0" fontId="9" fillId="3" borderId="13" xfId="0" applyFont="1" applyFill="1" applyBorder="1" applyAlignment="1">
      <alignment horizontal="center" vertical="center"/>
    </xf>
    <xf numFmtId="0" fontId="9" fillId="3" borderId="14" xfId="0" applyFont="1" applyFill="1" applyBorder="1" applyAlignment="1">
      <alignment horizontal="center" vertical="center"/>
    </xf>
    <xf numFmtId="0" fontId="8" fillId="3" borderId="9" xfId="0" applyFont="1" applyFill="1" applyBorder="1" applyAlignment="1">
      <alignment horizontal="center" vertical="center"/>
    </xf>
    <xf numFmtId="0" fontId="8" fillId="3" borderId="10" xfId="0" applyFont="1" applyFill="1" applyBorder="1" applyAlignment="1">
      <alignment horizontal="center" vertical="center"/>
    </xf>
    <xf numFmtId="0" fontId="8" fillId="3" borderId="11" xfId="0" applyFont="1" applyFill="1" applyBorder="1" applyAlignment="1">
      <alignment horizontal="center" vertical="center"/>
    </xf>
    <xf numFmtId="0" fontId="8" fillId="3" borderId="12" xfId="0" applyFont="1" applyFill="1" applyBorder="1" applyAlignment="1">
      <alignment horizontal="center" vertical="center"/>
    </xf>
    <xf numFmtId="0" fontId="8" fillId="3" borderId="13" xfId="0" applyFont="1" applyFill="1" applyBorder="1" applyAlignment="1">
      <alignment horizontal="center" vertical="center"/>
    </xf>
    <xf numFmtId="0" fontId="8" fillId="3" borderId="14" xfId="0" applyFont="1" applyFill="1" applyBorder="1" applyAlignment="1">
      <alignment horizontal="center" vertical="center"/>
    </xf>
  </cellXfs>
  <cellStyles count="1905">
    <cellStyle name="&quot;큰제목&quot;" xfId="10"/>
    <cellStyle name="#" xfId="11"/>
    <cellStyle name="#,##0" xfId="12"/>
    <cellStyle name="#,##0.0" xfId="13"/>
    <cellStyle name="#,##0.00" xfId="14"/>
    <cellStyle name="#,##0.000" xfId="15"/>
    <cellStyle name="$" xfId="16"/>
    <cellStyle name="$_db진흥" xfId="17"/>
    <cellStyle name="$_SE40" xfId="18"/>
    <cellStyle name="$_견적2" xfId="19"/>
    <cellStyle name="$_기아" xfId="20"/>
    <cellStyle name="(##.00)" xfId="21"/>
    <cellStyle name="??&amp;O?&amp;H?_x0008__x000f__x0007_?_x0007__x0001__x0001_" xfId="22"/>
    <cellStyle name="??&amp;O?&amp;H?_x0008_??_x0007__x0001__x0001_" xfId="23"/>
    <cellStyle name="?W?_laroux" xfId="24"/>
    <cellStyle name="_046-TS 시스템" xfId="25"/>
    <cellStyle name="_047-TS 시스템(축산)" xfId="26"/>
    <cellStyle name="_2007 MRO 가격내역서(1)" xfId="27"/>
    <cellStyle name="_3-2도로일위대가(향남)" xfId="28"/>
    <cellStyle name="_CCTV내역서" xfId="29"/>
    <cellStyle name="_TSQ-050728-001(설계가)" xfId="30"/>
    <cellStyle name="_TSQ-060209-001" xfId="31"/>
    <cellStyle name="_TSQ-060823-001" xfId="32"/>
    <cellStyle name="_견적서-한국산전" xfId="33"/>
    <cellStyle name="_경남여고-전기내역서-" xfId="34"/>
    <cellStyle name="_경부선 밀양역 하중계신호기외 13개소 신호기 철거설치 기타공사" xfId="35"/>
    <cellStyle name="_교환대내역서" xfId="36"/>
    <cellStyle name="_남강-CCTV - TS시스템견적서(HD제출용)-1229" xfId="37"/>
    <cellStyle name="_내역B동" xfId="38"/>
    <cellStyle name="_내역서(전광판)-1" xfId="39"/>
    <cellStyle name="_단가견적(2개사)-2006년도블록감시시스템제작설치" xfId="40"/>
    <cellStyle name="_동경" xfId="41"/>
    <cellStyle name="_방송장비" xfId="42"/>
    <cellStyle name="_부산역 보일러실 개수에 따른 전력설비 신설 기타공사(최종)" xfId="43"/>
    <cellStyle name="_부산지사 어린이집 신축 전기설비 신설공사-수량및단가산출서(07,10,26)" xfId="44"/>
    <cellStyle name="_부산진CY 조명타워 개량공사(1차)" xfId="45"/>
    <cellStyle name="_부산항유지보수-전기내역서(맨홀+철거)" xfId="46"/>
    <cellStyle name="_부원동 상세견적서060622(소프트스타터기동방식)" xfId="47"/>
    <cellStyle name="_분전반(kd-수산과학원)" xfId="48"/>
    <cellStyle name="_사본 - 수량및단가산출서,설계서(부산진역구내 분기기 조명설비 " xfId="49"/>
    <cellStyle name="_설계변경내역서(전기,계측제어,설비보완)" xfId="50"/>
    <cellStyle name="_소프트웨어개발비산정 원가계산" xfId="51"/>
    <cellStyle name="_우4건널목 (신호)" xfId="52"/>
    <cellStyle name="_장유TMS-(마이크로랩)동양경제연구원제출" xfId="53"/>
    <cellStyle name="_정성군 내역서 최종 편집중" xfId="54"/>
    <cellStyle name="_태종대1차" xfId="55"/>
    <cellStyle name="_태종대2차" xfId="56"/>
    <cellStyle name="_통신제어장치 계약내역서-시설관리사업소" xfId="57"/>
    <cellStyle name="_항만해운청전기산출근거" xfId="58"/>
    <cellStyle name="_화명-온도감시장치 단가견적" xfId="59"/>
    <cellStyle name="_화목하수종말처리장-수질계측기기(TMS)" xfId="60"/>
    <cellStyle name="’E‰Y [0.00]_laroux" xfId="61"/>
    <cellStyle name="’E‰Y_laroux" xfId="62"/>
    <cellStyle name="¤@?e_TEST-1 " xfId="63"/>
    <cellStyle name="+,-,0" xfId="64"/>
    <cellStyle name="△ []" xfId="65"/>
    <cellStyle name="△ [0]" xfId="66"/>
    <cellStyle name="" xfId="67"/>
    <cellStyle name="0%" xfId="68"/>
    <cellStyle name="0.0%" xfId="69"/>
    <cellStyle name="0.00%" xfId="70"/>
    <cellStyle name="0.000%" xfId="71"/>
    <cellStyle name="0.0000%" xfId="72"/>
    <cellStyle name="1" xfId="73"/>
    <cellStyle name="1_시민계략공사" xfId="74"/>
    <cellStyle name="1_시민계략공사 2" xfId="75"/>
    <cellStyle name="1_시민계략공사_전기-한남" xfId="76"/>
    <cellStyle name="1_전기관급총괄-" xfId="77"/>
    <cellStyle name="19990216" xfId="78"/>
    <cellStyle name="¹eºÐA²_AIAIC°AuCoE² " xfId="79"/>
    <cellStyle name="²" xfId="80"/>
    <cellStyle name="2)" xfId="81"/>
    <cellStyle name="20% - 강조색1 2" xfId="82"/>
    <cellStyle name="20% - 강조색1 3" xfId="83"/>
    <cellStyle name="20% - 강조색2 2" xfId="84"/>
    <cellStyle name="20% - 강조색2 3" xfId="85"/>
    <cellStyle name="20% - 강조색3 2" xfId="86"/>
    <cellStyle name="20% - 강조색3 3" xfId="87"/>
    <cellStyle name="20% - 강조색4 2" xfId="88"/>
    <cellStyle name="20% - 강조색4 3" xfId="89"/>
    <cellStyle name="20% - 강조색5 2" xfId="90"/>
    <cellStyle name="20% - 강조색5 3" xfId="91"/>
    <cellStyle name="20% - 강조색6 2" xfId="92"/>
    <cellStyle name="20% - 강조색6 3" xfId="93"/>
    <cellStyle name="40% - 강조색1 2" xfId="94"/>
    <cellStyle name="40% - 강조색1 3" xfId="95"/>
    <cellStyle name="40% - 강조색2 2" xfId="96"/>
    <cellStyle name="40% - 강조색2 3" xfId="97"/>
    <cellStyle name="40% - 강조색3 2" xfId="98"/>
    <cellStyle name="40% - 강조색3 3" xfId="99"/>
    <cellStyle name="40% - 강조색4 2" xfId="100"/>
    <cellStyle name="40% - 강조색4 3" xfId="101"/>
    <cellStyle name="40% - 강조색5 2" xfId="102"/>
    <cellStyle name="40% - 강조색5 3" xfId="103"/>
    <cellStyle name="40% - 강조색6 2" xfId="104"/>
    <cellStyle name="40% - 강조색6 3" xfId="105"/>
    <cellStyle name="60" xfId="106"/>
    <cellStyle name="60% - 강조색1 2" xfId="107"/>
    <cellStyle name="60% - 강조색1 3" xfId="108"/>
    <cellStyle name="60% - 강조색2 2" xfId="109"/>
    <cellStyle name="60% - 강조색2 3" xfId="110"/>
    <cellStyle name="60% - 강조색3 2" xfId="111"/>
    <cellStyle name="60% - 강조색3 3" xfId="112"/>
    <cellStyle name="60% - 강조색4 2" xfId="113"/>
    <cellStyle name="60% - 강조색4 3" xfId="114"/>
    <cellStyle name="60% - 강조색5 2" xfId="115"/>
    <cellStyle name="60% - 강조색5 3" xfId="116"/>
    <cellStyle name="60% - 강조색6 2" xfId="117"/>
    <cellStyle name="60% - 강조색6 3" xfId="118"/>
    <cellStyle name="90" xfId="119"/>
    <cellStyle name="A¨­￠￢￠O [0]_￠?i¡ieE¡ⓒ¡¤A ¡¾a¡¾￠￢A￠OA¡AC¡I" xfId="120"/>
    <cellStyle name="A¨­￠￢￠O_￠?i¡ieE¡ⓒ¡¤A ¡¾a¡¾￠￢A￠OA¡AC¡I" xfId="121"/>
    <cellStyle name="AA" xfId="122"/>
    <cellStyle name="AA 10" xfId="123"/>
    <cellStyle name="AA 11" xfId="124"/>
    <cellStyle name="AA 12" xfId="125"/>
    <cellStyle name="AA 13" xfId="126"/>
    <cellStyle name="AA 14" xfId="127"/>
    <cellStyle name="AA 15" xfId="128"/>
    <cellStyle name="AA 16" xfId="129"/>
    <cellStyle name="AA 17" xfId="130"/>
    <cellStyle name="AA 18" xfId="131"/>
    <cellStyle name="AA 19" xfId="132"/>
    <cellStyle name="AA 2" xfId="133"/>
    <cellStyle name="AA 20" xfId="134"/>
    <cellStyle name="AA 21" xfId="135"/>
    <cellStyle name="AA 22" xfId="136"/>
    <cellStyle name="AA 23" xfId="137"/>
    <cellStyle name="AA 24" xfId="138"/>
    <cellStyle name="AA 25" xfId="139"/>
    <cellStyle name="AA 26" xfId="140"/>
    <cellStyle name="AA 27" xfId="141"/>
    <cellStyle name="AA 28" xfId="142"/>
    <cellStyle name="AA 29" xfId="143"/>
    <cellStyle name="AA 3" xfId="144"/>
    <cellStyle name="AA 30" xfId="145"/>
    <cellStyle name="AA 31" xfId="146"/>
    <cellStyle name="AA 32" xfId="147"/>
    <cellStyle name="AA 4" xfId="148"/>
    <cellStyle name="AA 5" xfId="149"/>
    <cellStyle name="AA 6" xfId="150"/>
    <cellStyle name="AA 7" xfId="151"/>
    <cellStyle name="AA 8" xfId="152"/>
    <cellStyle name="AA 9" xfId="153"/>
    <cellStyle name="Accent1" xfId="154"/>
    <cellStyle name="Accent1 - 20%" xfId="155"/>
    <cellStyle name="Accent1 - 40%" xfId="156"/>
    <cellStyle name="Accent1 - 60%" xfId="157"/>
    <cellStyle name="Accent2" xfId="158"/>
    <cellStyle name="Accent2 - 20%" xfId="159"/>
    <cellStyle name="Accent2 - 40%" xfId="160"/>
    <cellStyle name="Accent2 - 60%" xfId="161"/>
    <cellStyle name="Accent3" xfId="162"/>
    <cellStyle name="Accent3 - 20%" xfId="163"/>
    <cellStyle name="Accent3 - 40%" xfId="164"/>
    <cellStyle name="Accent3 - 60%" xfId="165"/>
    <cellStyle name="Accent4" xfId="166"/>
    <cellStyle name="Accent4 - 20%" xfId="167"/>
    <cellStyle name="Accent4 - 40%" xfId="168"/>
    <cellStyle name="Accent4 - 60%" xfId="169"/>
    <cellStyle name="Accent5" xfId="170"/>
    <cellStyle name="Accent5 - 20%" xfId="171"/>
    <cellStyle name="Accent5 - 40%" xfId="172"/>
    <cellStyle name="Accent5 - 60%" xfId="173"/>
    <cellStyle name="Accent6" xfId="174"/>
    <cellStyle name="Accent6 - 20%" xfId="175"/>
    <cellStyle name="Accent6 - 40%" xfId="176"/>
    <cellStyle name="Accent6 - 60%" xfId="177"/>
    <cellStyle name="Actual Date" xfId="178"/>
    <cellStyle name="AeE­ [0]_  A¾  CO  " xfId="179"/>
    <cellStyle name="ÅëÈ­ [0]_¸ðÇü¸·" xfId="180"/>
    <cellStyle name="AeE­ [0]_°eE¹_11¿a½A " xfId="181"/>
    <cellStyle name="ÅëÈ­ [0]_Sheet1" xfId="182"/>
    <cellStyle name="AeE­_  A¾  CO  " xfId="183"/>
    <cellStyle name="ÅëÈ­_¸ðÇü¸·" xfId="184"/>
    <cellStyle name="AeE­_°eE¹_11¿a½A " xfId="185"/>
    <cellStyle name="ÅëÈ­_Sheet1" xfId="186"/>
    <cellStyle name="AeE¡ⓒ [0]_￠?i¡ieE¡ⓒ¡¤A ¡¾a¡¾￠￢A￠OA¡AC¡I" xfId="187"/>
    <cellStyle name="AeE¡ⓒ_￠?i¡ieE¡ⓒ¡¤A ¡¾a¡¾￠￢A￠OA¡AC¡I" xfId="188"/>
    <cellStyle name="ALIGNMENT" xfId="189"/>
    <cellStyle name="AÞ¸¶ [0]_  A¾  CO  " xfId="190"/>
    <cellStyle name="ÄÞ¸¶ [0]_¸ðÇü¸·" xfId="191"/>
    <cellStyle name="AÞ¸¶ [0]_°eE¹_11¿a½A " xfId="192"/>
    <cellStyle name="ÄÞ¸¶ [0]_Sheet1" xfId="193"/>
    <cellStyle name="AÞ¸¶_  A¾  CO  " xfId="194"/>
    <cellStyle name="ÄÞ¸¶_¸ðÇü¸·" xfId="195"/>
    <cellStyle name="AÞ¸¶_°eE¹_11¿a½A " xfId="196"/>
    <cellStyle name="ÄÞ¸¶_Sheet1" xfId="197"/>
    <cellStyle name="_x0001_b" xfId="198"/>
    <cellStyle name="Bad" xfId="199"/>
    <cellStyle name="body" xfId="200"/>
    <cellStyle name="C¡IA¨ª_￠￢AAI¨uo" xfId="201"/>
    <cellStyle name="C￥AØ_  A¾  CO  " xfId="202"/>
    <cellStyle name="Ç¥ÁØ_¸ðÇü¸·" xfId="203"/>
    <cellStyle name="C￥AØ_¿μ¾÷CoE² " xfId="204"/>
    <cellStyle name="Ç¥ÁØ_»óºÎ¼ö·®Áý°è " xfId="205"/>
    <cellStyle name="C￥AØ_°­´c (2)_광명견적대비1010" xfId="206"/>
    <cellStyle name="Ç¥ÁØ_°­´ç (2)_광명견적대비1010" xfId="207"/>
    <cellStyle name="C￥AØ_°­´c (2)_광명견적대비1010_동아대부민캠퍼스내역서" xfId="208"/>
    <cellStyle name="Ç¥ÁØ_°­´ç (2)_광명견적대비1010_동아대부민캠퍼스내역서" xfId="209"/>
    <cellStyle name="C￥AØ_°­´c (2)_광명견적대비1010_동아대부민캠퍼스내역서 10" xfId="210"/>
    <cellStyle name="Ç¥ÁØ_°­´ç (2)_광명견적대비1010_동아대부민캠퍼스내역서 10" xfId="211"/>
    <cellStyle name="C￥AØ_°­´c (2)_광명견적대비1010_동아대부민캠퍼스내역서 10 10" xfId="212"/>
    <cellStyle name="Ç¥ÁØ_°­´ç (2)_광명견적대비1010_동아대부민캠퍼스내역서 11" xfId="213"/>
    <cellStyle name="C￥AØ_°­´c (2)_광명견적대비1010_동아대부민캠퍼스내역서 2" xfId="214"/>
    <cellStyle name="Ç¥ÁØ_°­´ç (2)_광명관급" xfId="215"/>
    <cellStyle name="C￥AØ_°­´c (2)_광명관급 2" xfId="216"/>
    <cellStyle name="Ç¥ÁØ_°­´ç (2)_광명관급 2" xfId="217"/>
    <cellStyle name="C￥AØ_°­´c (2)_광명관급 2 10" xfId="218"/>
    <cellStyle name="Ç¥ÁØ_°­´ç (2)_광명관급 20" xfId="219"/>
    <cellStyle name="C￥AØ_°­´c (2)_광명관급 3" xfId="220"/>
    <cellStyle name="Ç¥ÁØ_°­´ç (2)_금광" xfId="221"/>
    <cellStyle name="C￥AØ_°­´c (2)_금광_동아대부민캠퍼스내역서" xfId="222"/>
    <cellStyle name="Ç¥ÁØ_°­´ç (2)_금광_동아대부민캠퍼스내역서" xfId="223"/>
    <cellStyle name="C￥AØ_°­´c (2)_금광_동아대부민캠퍼스내역서 10" xfId="224"/>
    <cellStyle name="Ç¥ÁØ_°­´ç (2)_금광_동아대부민캠퍼스내역서 10" xfId="225"/>
    <cellStyle name="C￥AØ_°­´c (2)_금광_동아대부민캠퍼스내역서 10 10" xfId="226"/>
    <cellStyle name="Ç¥ÁØ_°­´ç (2)_금광_동아대부민캠퍼스내역서 11" xfId="227"/>
    <cellStyle name="C￥AØ_°­´c (2)_금광_동아대부민캠퍼스내역서 2" xfId="228"/>
    <cellStyle name="Ç¥ÁØ_°­´ç (2)_삼사" xfId="229"/>
    <cellStyle name="C￥AØ_°­´c (2)_삼사_동아대부민캠퍼스내역서" xfId="230"/>
    <cellStyle name="Ç¥ÁØ_°­´ç (2)_삼사_동아대부민캠퍼스내역서" xfId="231"/>
    <cellStyle name="C￥AØ_°­´c (2)_삼사_동아대부민캠퍼스내역서 10" xfId="232"/>
    <cellStyle name="Ç¥ÁØ_°­´ç (2)_삼사_동아대부민캠퍼스내역서 10" xfId="233"/>
    <cellStyle name="C￥AØ_°­´c (2)_삼사_동아대부민캠퍼스내역서 10 10" xfId="234"/>
    <cellStyle name="Ç¥ÁØ_°­´ç (2)_삼사_동아대부민캠퍼스내역서 11" xfId="235"/>
    <cellStyle name="C￥AØ_°­´c (2)_삼사_동아대부민캠퍼스내역서 2" xfId="236"/>
    <cellStyle name="Ç¥ÁØ_³ëÀÓ´Ü°¡ " xfId="237"/>
    <cellStyle name="Calc Currency (0)" xfId="238"/>
    <cellStyle name="Calculation" xfId="239"/>
    <cellStyle name="category" xfId="240"/>
    <cellStyle name="Check Cell" xfId="241"/>
    <cellStyle name="CIAIÆU¸μAⓒ" xfId="242"/>
    <cellStyle name="Comma" xfId="243"/>
    <cellStyle name="Comma [0]" xfId="244"/>
    <cellStyle name="Comma [0] 10" xfId="245"/>
    <cellStyle name="Comma [0] 10 2" xfId="246"/>
    <cellStyle name="Comma [0] 11" xfId="247"/>
    <cellStyle name="Comma [0] 11 2" xfId="248"/>
    <cellStyle name="Comma [0] 12" xfId="249"/>
    <cellStyle name="Comma [0] 12 2" xfId="250"/>
    <cellStyle name="Comma [0] 13" xfId="251"/>
    <cellStyle name="Comma [0] 13 2" xfId="252"/>
    <cellStyle name="Comma [0] 14" xfId="253"/>
    <cellStyle name="Comma [0] 14 2" xfId="254"/>
    <cellStyle name="Comma [0] 15" xfId="255"/>
    <cellStyle name="Comma [0] 15 2" xfId="256"/>
    <cellStyle name="Comma [0] 16" xfId="257"/>
    <cellStyle name="Comma [0] 16 2" xfId="258"/>
    <cellStyle name="Comma [0] 17" xfId="259"/>
    <cellStyle name="Comma [0] 17 2" xfId="260"/>
    <cellStyle name="Comma [0] 18" xfId="261"/>
    <cellStyle name="Comma [0] 18 2" xfId="262"/>
    <cellStyle name="Comma [0] 19" xfId="263"/>
    <cellStyle name="Comma [0] 19 2" xfId="264"/>
    <cellStyle name="Comma [0] 2" xfId="265"/>
    <cellStyle name="Comma [0] 2 2" xfId="266"/>
    <cellStyle name="Comma [0] 20" xfId="267"/>
    <cellStyle name="Comma [0] 20 2" xfId="268"/>
    <cellStyle name="Comma [0] 21" xfId="269"/>
    <cellStyle name="Comma [0] 21 2" xfId="270"/>
    <cellStyle name="Comma [0] 22" xfId="271"/>
    <cellStyle name="Comma [0] 22 2" xfId="272"/>
    <cellStyle name="Comma [0] 23" xfId="273"/>
    <cellStyle name="Comma [0] 23 2" xfId="274"/>
    <cellStyle name="Comma [0] 24" xfId="275"/>
    <cellStyle name="Comma [0] 24 2" xfId="276"/>
    <cellStyle name="Comma [0] 25" xfId="277"/>
    <cellStyle name="Comma [0] 25 2" xfId="278"/>
    <cellStyle name="Comma [0] 26" xfId="279"/>
    <cellStyle name="Comma [0] 26 2" xfId="280"/>
    <cellStyle name="Comma [0] 27" xfId="281"/>
    <cellStyle name="Comma [0] 27 2" xfId="282"/>
    <cellStyle name="Comma [0] 28" xfId="283"/>
    <cellStyle name="Comma [0] 28 2" xfId="284"/>
    <cellStyle name="Comma [0] 29" xfId="285"/>
    <cellStyle name="Comma [0] 29 2" xfId="286"/>
    <cellStyle name="Comma [0] 3" xfId="287"/>
    <cellStyle name="Comma [0] 3 2" xfId="288"/>
    <cellStyle name="Comma [0] 30" xfId="289"/>
    <cellStyle name="Comma [0] 30 2" xfId="290"/>
    <cellStyle name="Comma [0] 31" xfId="291"/>
    <cellStyle name="Comma [0] 31 2" xfId="292"/>
    <cellStyle name="Comma [0] 32" xfId="293"/>
    <cellStyle name="Comma [0] 32 2" xfId="294"/>
    <cellStyle name="Comma [0] 33" xfId="295"/>
    <cellStyle name="Comma [0] 33 2" xfId="296"/>
    <cellStyle name="Comma [0] 34" xfId="297"/>
    <cellStyle name="Comma [0] 34 2" xfId="298"/>
    <cellStyle name="Comma [0] 35" xfId="299"/>
    <cellStyle name="Comma [0] 35 2" xfId="300"/>
    <cellStyle name="Comma [0] 36" xfId="301"/>
    <cellStyle name="Comma [0] 37" xfId="302"/>
    <cellStyle name="Comma [0] 38" xfId="303"/>
    <cellStyle name="Comma [0] 39" xfId="304"/>
    <cellStyle name="Comma [0] 4" xfId="305"/>
    <cellStyle name="Comma [0] 4 2" xfId="306"/>
    <cellStyle name="Comma [0] 40" xfId="307"/>
    <cellStyle name="Comma [0] 41" xfId="308"/>
    <cellStyle name="Comma [0] 42" xfId="309"/>
    <cellStyle name="Comma [0] 43" xfId="310"/>
    <cellStyle name="Comma [0] 44" xfId="311"/>
    <cellStyle name="Comma [0] 45" xfId="312"/>
    <cellStyle name="Comma [0] 46" xfId="313"/>
    <cellStyle name="Comma [0] 47" xfId="314"/>
    <cellStyle name="Comma [0] 48" xfId="315"/>
    <cellStyle name="Comma [0] 49" xfId="316"/>
    <cellStyle name="Comma [0] 5" xfId="317"/>
    <cellStyle name="Comma [0] 5 2" xfId="318"/>
    <cellStyle name="Comma [0] 50" xfId="319"/>
    <cellStyle name="Comma [0] 51" xfId="320"/>
    <cellStyle name="Comma [0] 52" xfId="321"/>
    <cellStyle name="Comma [0] 53" xfId="322"/>
    <cellStyle name="Comma [0] 54" xfId="323"/>
    <cellStyle name="Comma [0] 55" xfId="324"/>
    <cellStyle name="Comma [0] 56" xfId="325"/>
    <cellStyle name="Comma [0] 57" xfId="326"/>
    <cellStyle name="Comma [0] 58" xfId="327"/>
    <cellStyle name="Comma [0] 59" xfId="328"/>
    <cellStyle name="Comma [0] 6" xfId="329"/>
    <cellStyle name="Comma [0] 6 2" xfId="330"/>
    <cellStyle name="Comma [0] 60" xfId="331"/>
    <cellStyle name="Comma [0] 61" xfId="332"/>
    <cellStyle name="Comma [0] 62" xfId="333"/>
    <cellStyle name="Comma [0] 63" xfId="334"/>
    <cellStyle name="Comma [0] 64" xfId="335"/>
    <cellStyle name="Comma [0] 65" xfId="336"/>
    <cellStyle name="Comma [0] 66" xfId="337"/>
    <cellStyle name="Comma [0] 7" xfId="338"/>
    <cellStyle name="Comma [0] 7 2" xfId="339"/>
    <cellStyle name="Comma [0] 8" xfId="340"/>
    <cellStyle name="Comma [0] 8 2" xfId="341"/>
    <cellStyle name="Comma [0] 9" xfId="342"/>
    <cellStyle name="Comma [0] 9 2" xfId="343"/>
    <cellStyle name="Comma [0]_ SG&amp;A Bridge " xfId="344"/>
    <cellStyle name="comma zerodec" xfId="345"/>
    <cellStyle name="comma zerodec 10" xfId="346"/>
    <cellStyle name="comma zerodec 11" xfId="347"/>
    <cellStyle name="comma zerodec 12" xfId="348"/>
    <cellStyle name="comma zerodec 13" xfId="349"/>
    <cellStyle name="comma zerodec 14" xfId="350"/>
    <cellStyle name="comma zerodec 15" xfId="351"/>
    <cellStyle name="comma zerodec 16" xfId="352"/>
    <cellStyle name="comma zerodec 17" xfId="353"/>
    <cellStyle name="comma zerodec 18" xfId="354"/>
    <cellStyle name="comma zerodec 19" xfId="355"/>
    <cellStyle name="comma zerodec 2" xfId="356"/>
    <cellStyle name="comma zerodec 20" xfId="357"/>
    <cellStyle name="comma zerodec 21" xfId="358"/>
    <cellStyle name="comma zerodec 22" xfId="359"/>
    <cellStyle name="comma zerodec 23" xfId="360"/>
    <cellStyle name="comma zerodec 24" xfId="361"/>
    <cellStyle name="comma zerodec 25" xfId="362"/>
    <cellStyle name="comma zerodec 26" xfId="363"/>
    <cellStyle name="comma zerodec 27" xfId="364"/>
    <cellStyle name="comma zerodec 28" xfId="365"/>
    <cellStyle name="comma zerodec 29" xfId="366"/>
    <cellStyle name="comma zerodec 3" xfId="367"/>
    <cellStyle name="comma zerodec 30" xfId="368"/>
    <cellStyle name="comma zerodec 31" xfId="369"/>
    <cellStyle name="comma zerodec 32" xfId="370"/>
    <cellStyle name="comma zerodec 33" xfId="371"/>
    <cellStyle name="comma zerodec 34" xfId="372"/>
    <cellStyle name="comma zerodec 35" xfId="373"/>
    <cellStyle name="comma zerodec 36" xfId="374"/>
    <cellStyle name="comma zerodec 37" xfId="375"/>
    <cellStyle name="comma zerodec 38" xfId="376"/>
    <cellStyle name="comma zerodec 39" xfId="377"/>
    <cellStyle name="comma zerodec 4" xfId="378"/>
    <cellStyle name="comma zerodec 40" xfId="379"/>
    <cellStyle name="comma zerodec 41" xfId="380"/>
    <cellStyle name="comma zerodec 42" xfId="381"/>
    <cellStyle name="comma zerodec 43" xfId="382"/>
    <cellStyle name="comma zerodec 44" xfId="383"/>
    <cellStyle name="comma zerodec 45" xfId="384"/>
    <cellStyle name="comma zerodec 46" xfId="385"/>
    <cellStyle name="comma zerodec 47" xfId="386"/>
    <cellStyle name="comma zerodec 48" xfId="387"/>
    <cellStyle name="comma zerodec 49" xfId="388"/>
    <cellStyle name="comma zerodec 5" xfId="389"/>
    <cellStyle name="comma zerodec 50" xfId="390"/>
    <cellStyle name="comma zerodec 51" xfId="391"/>
    <cellStyle name="comma zerodec 52" xfId="392"/>
    <cellStyle name="comma zerodec 53" xfId="393"/>
    <cellStyle name="comma zerodec 54" xfId="394"/>
    <cellStyle name="comma zerodec 55" xfId="395"/>
    <cellStyle name="comma zerodec 56" xfId="396"/>
    <cellStyle name="comma zerodec 57" xfId="397"/>
    <cellStyle name="comma zerodec 58" xfId="398"/>
    <cellStyle name="comma zerodec 59" xfId="399"/>
    <cellStyle name="comma zerodec 6" xfId="400"/>
    <cellStyle name="comma zerodec 60" xfId="401"/>
    <cellStyle name="comma zerodec 61" xfId="402"/>
    <cellStyle name="comma zerodec 62" xfId="403"/>
    <cellStyle name="comma zerodec 63" xfId="404"/>
    <cellStyle name="comma zerodec 64" xfId="405"/>
    <cellStyle name="comma zerodec 65" xfId="406"/>
    <cellStyle name="comma zerodec 66" xfId="407"/>
    <cellStyle name="comma zerodec 7" xfId="408"/>
    <cellStyle name="comma zerodec 8" xfId="409"/>
    <cellStyle name="comma zerodec 9" xfId="410"/>
    <cellStyle name="Comma_ SG&amp;A Bridge" xfId="411"/>
    <cellStyle name="Comma0" xfId="412"/>
    <cellStyle name="Comma0 10" xfId="413"/>
    <cellStyle name="Comma0 11" xfId="414"/>
    <cellStyle name="Comma0 12" xfId="415"/>
    <cellStyle name="Comma0 13" xfId="416"/>
    <cellStyle name="Comma0 14" xfId="417"/>
    <cellStyle name="Comma0 15" xfId="418"/>
    <cellStyle name="Comma0 16" xfId="419"/>
    <cellStyle name="Comma0 17" xfId="420"/>
    <cellStyle name="Comma0 18" xfId="421"/>
    <cellStyle name="Comma0 19" xfId="422"/>
    <cellStyle name="Comma0 2" xfId="423"/>
    <cellStyle name="Comma0 20" xfId="424"/>
    <cellStyle name="Comma0 21" xfId="425"/>
    <cellStyle name="Comma0 22" xfId="426"/>
    <cellStyle name="Comma0 23" xfId="427"/>
    <cellStyle name="Comma0 24" xfId="428"/>
    <cellStyle name="Comma0 25" xfId="429"/>
    <cellStyle name="Comma0 26" xfId="430"/>
    <cellStyle name="Comma0 27" xfId="431"/>
    <cellStyle name="Comma0 28" xfId="432"/>
    <cellStyle name="Comma0 29" xfId="433"/>
    <cellStyle name="Comma0 3" xfId="434"/>
    <cellStyle name="Comma0 30" xfId="435"/>
    <cellStyle name="Comma0 31" xfId="436"/>
    <cellStyle name="Comma0 32" xfId="437"/>
    <cellStyle name="Comma0 4" xfId="438"/>
    <cellStyle name="Comma0 5" xfId="439"/>
    <cellStyle name="Comma0 6" xfId="440"/>
    <cellStyle name="Comma0 7" xfId="441"/>
    <cellStyle name="Comma0 8" xfId="442"/>
    <cellStyle name="Comma0 9" xfId="443"/>
    <cellStyle name="Comm뼬_E&amp;ONW2" xfId="444"/>
    <cellStyle name="Copied" xfId="445"/>
    <cellStyle name="Curren?_x0012_퐀_x0017_?" xfId="446"/>
    <cellStyle name="Currency" xfId="447"/>
    <cellStyle name="Currency [0]" xfId="448"/>
    <cellStyle name="Currency [0] 10" xfId="449"/>
    <cellStyle name="Currency [0] 11" xfId="450"/>
    <cellStyle name="Currency [0] 12" xfId="451"/>
    <cellStyle name="Currency [0] 13" xfId="452"/>
    <cellStyle name="Currency [0] 14" xfId="453"/>
    <cellStyle name="Currency [0] 15" xfId="454"/>
    <cellStyle name="Currency [0] 16" xfId="455"/>
    <cellStyle name="Currency [0] 17" xfId="456"/>
    <cellStyle name="Currency [0] 18" xfId="457"/>
    <cellStyle name="Currency [0] 19" xfId="458"/>
    <cellStyle name="Currency [0] 2" xfId="459"/>
    <cellStyle name="Currency [0] 20" xfId="460"/>
    <cellStyle name="Currency [0] 21" xfId="461"/>
    <cellStyle name="Currency [0] 22" xfId="462"/>
    <cellStyle name="Currency [0] 23" xfId="463"/>
    <cellStyle name="Currency [0] 24" xfId="464"/>
    <cellStyle name="Currency [0] 25" xfId="465"/>
    <cellStyle name="Currency [0] 26" xfId="466"/>
    <cellStyle name="Currency [0] 27" xfId="467"/>
    <cellStyle name="Currency [0] 28" xfId="468"/>
    <cellStyle name="Currency [0] 29" xfId="469"/>
    <cellStyle name="Currency [0] 3" xfId="470"/>
    <cellStyle name="Currency [0] 30" xfId="471"/>
    <cellStyle name="Currency [0] 31" xfId="472"/>
    <cellStyle name="Currency [0] 32" xfId="473"/>
    <cellStyle name="Currency [0] 33" xfId="474"/>
    <cellStyle name="Currency [0] 34" xfId="475"/>
    <cellStyle name="Currency [0] 35" xfId="476"/>
    <cellStyle name="Currency [0] 36" xfId="477"/>
    <cellStyle name="Currency [0] 37" xfId="478"/>
    <cellStyle name="Currency [0] 38" xfId="479"/>
    <cellStyle name="Currency [0] 39" xfId="480"/>
    <cellStyle name="Currency [0] 4" xfId="481"/>
    <cellStyle name="Currency [0] 40" xfId="482"/>
    <cellStyle name="Currency [0] 41" xfId="483"/>
    <cellStyle name="Currency [0] 42" xfId="484"/>
    <cellStyle name="Currency [0] 43" xfId="485"/>
    <cellStyle name="Currency [0] 44" xfId="486"/>
    <cellStyle name="Currency [0] 45" xfId="487"/>
    <cellStyle name="Currency [0] 46" xfId="488"/>
    <cellStyle name="Currency [0] 47" xfId="489"/>
    <cellStyle name="Currency [0] 48" xfId="490"/>
    <cellStyle name="Currency [0] 49" xfId="491"/>
    <cellStyle name="Currency [0] 5" xfId="492"/>
    <cellStyle name="Currency [0] 50" xfId="493"/>
    <cellStyle name="Currency [0] 51" xfId="494"/>
    <cellStyle name="Currency [0] 52" xfId="495"/>
    <cellStyle name="Currency [0] 53" xfId="496"/>
    <cellStyle name="Currency [0] 54" xfId="497"/>
    <cellStyle name="Currency [0] 55" xfId="498"/>
    <cellStyle name="Currency [0] 56" xfId="499"/>
    <cellStyle name="Currency [0] 57" xfId="500"/>
    <cellStyle name="Currency [0] 58" xfId="501"/>
    <cellStyle name="Currency [0] 59" xfId="502"/>
    <cellStyle name="Currency [0] 6" xfId="503"/>
    <cellStyle name="Currency [0] 60" xfId="504"/>
    <cellStyle name="Currency [0] 61" xfId="505"/>
    <cellStyle name="Currency [0] 62" xfId="506"/>
    <cellStyle name="Currency [0] 63" xfId="507"/>
    <cellStyle name="Currency [0] 64" xfId="508"/>
    <cellStyle name="Currency [0] 65" xfId="509"/>
    <cellStyle name="Currency [0] 66" xfId="510"/>
    <cellStyle name="Currency [0] 7" xfId="511"/>
    <cellStyle name="Currency [0] 8" xfId="512"/>
    <cellStyle name="Currency [0] 9" xfId="513"/>
    <cellStyle name="Currency [0]_ SG&amp;A Bridge " xfId="514"/>
    <cellStyle name="Currency [ﺜ]_P&amp;L_laroux" xfId="515"/>
    <cellStyle name="currency-$_표지 " xfId="516"/>
    <cellStyle name="Currency_ SG&amp;A Bridge " xfId="517"/>
    <cellStyle name="Currency0" xfId="518"/>
    <cellStyle name="Currency0 10" xfId="519"/>
    <cellStyle name="Currency0 11" xfId="520"/>
    <cellStyle name="Currency0 12" xfId="521"/>
    <cellStyle name="Currency0 13" xfId="522"/>
    <cellStyle name="Currency0 14" xfId="523"/>
    <cellStyle name="Currency0 15" xfId="524"/>
    <cellStyle name="Currency0 16" xfId="525"/>
    <cellStyle name="Currency0 17" xfId="526"/>
    <cellStyle name="Currency0 18" xfId="527"/>
    <cellStyle name="Currency0 19" xfId="528"/>
    <cellStyle name="Currency0 2" xfId="529"/>
    <cellStyle name="Currency0 20" xfId="530"/>
    <cellStyle name="Currency0 21" xfId="531"/>
    <cellStyle name="Currency0 22" xfId="532"/>
    <cellStyle name="Currency0 23" xfId="533"/>
    <cellStyle name="Currency0 24" xfId="534"/>
    <cellStyle name="Currency0 25" xfId="535"/>
    <cellStyle name="Currency0 26" xfId="536"/>
    <cellStyle name="Currency0 27" xfId="537"/>
    <cellStyle name="Currency0 28" xfId="538"/>
    <cellStyle name="Currency0 29" xfId="539"/>
    <cellStyle name="Currency0 3" xfId="540"/>
    <cellStyle name="Currency0 30" xfId="541"/>
    <cellStyle name="Currency0 31" xfId="542"/>
    <cellStyle name="Currency0 32" xfId="543"/>
    <cellStyle name="Currency0 4" xfId="544"/>
    <cellStyle name="Currency0 5" xfId="545"/>
    <cellStyle name="Currency0 6" xfId="546"/>
    <cellStyle name="Currency0 7" xfId="547"/>
    <cellStyle name="Currency0 8" xfId="548"/>
    <cellStyle name="Currency0 9" xfId="549"/>
    <cellStyle name="Currency1" xfId="550"/>
    <cellStyle name="Currency1 10" xfId="551"/>
    <cellStyle name="Currency1 11" xfId="552"/>
    <cellStyle name="Currency1 12" xfId="553"/>
    <cellStyle name="Currency1 13" xfId="554"/>
    <cellStyle name="Currency1 14" xfId="555"/>
    <cellStyle name="Currency1 15" xfId="556"/>
    <cellStyle name="Currency1 16" xfId="557"/>
    <cellStyle name="Currency1 17" xfId="558"/>
    <cellStyle name="Currency1 18" xfId="559"/>
    <cellStyle name="Currency1 19" xfId="560"/>
    <cellStyle name="Currency1 2" xfId="561"/>
    <cellStyle name="Currency1 20" xfId="562"/>
    <cellStyle name="Currency1 21" xfId="563"/>
    <cellStyle name="Currency1 22" xfId="564"/>
    <cellStyle name="Currency1 23" xfId="565"/>
    <cellStyle name="Currency1 24" xfId="566"/>
    <cellStyle name="Currency1 25" xfId="567"/>
    <cellStyle name="Currency1 26" xfId="568"/>
    <cellStyle name="Currency1 27" xfId="569"/>
    <cellStyle name="Currency1 28" xfId="570"/>
    <cellStyle name="Currency1 29" xfId="571"/>
    <cellStyle name="Currency1 3" xfId="572"/>
    <cellStyle name="Currency1 30" xfId="573"/>
    <cellStyle name="Currency1 31" xfId="574"/>
    <cellStyle name="Currency1 32" xfId="575"/>
    <cellStyle name="Currency1 33" xfId="576"/>
    <cellStyle name="Currency1 34" xfId="577"/>
    <cellStyle name="Currency1 35" xfId="578"/>
    <cellStyle name="Currency1 36" xfId="579"/>
    <cellStyle name="Currency1 37" xfId="580"/>
    <cellStyle name="Currency1 38" xfId="581"/>
    <cellStyle name="Currency1 39" xfId="582"/>
    <cellStyle name="Currency1 4" xfId="583"/>
    <cellStyle name="Currency1 40" xfId="584"/>
    <cellStyle name="Currency1 41" xfId="585"/>
    <cellStyle name="Currency1 42" xfId="586"/>
    <cellStyle name="Currency1 43" xfId="587"/>
    <cellStyle name="Currency1 44" xfId="588"/>
    <cellStyle name="Currency1 45" xfId="589"/>
    <cellStyle name="Currency1 46" xfId="590"/>
    <cellStyle name="Currency1 47" xfId="591"/>
    <cellStyle name="Currency1 48" xfId="592"/>
    <cellStyle name="Currency1 49" xfId="593"/>
    <cellStyle name="Currency1 5" xfId="594"/>
    <cellStyle name="Currency1 50" xfId="595"/>
    <cellStyle name="Currency1 51" xfId="596"/>
    <cellStyle name="Currency1 52" xfId="597"/>
    <cellStyle name="Currency1 53" xfId="598"/>
    <cellStyle name="Currency1 54" xfId="599"/>
    <cellStyle name="Currency1 55" xfId="600"/>
    <cellStyle name="Currency1 56" xfId="601"/>
    <cellStyle name="Currency1 57" xfId="602"/>
    <cellStyle name="Currency1 58" xfId="603"/>
    <cellStyle name="Currency1 59" xfId="604"/>
    <cellStyle name="Currency1 6" xfId="605"/>
    <cellStyle name="Currency1 60" xfId="606"/>
    <cellStyle name="Currency1 61" xfId="607"/>
    <cellStyle name="Currency1 62" xfId="608"/>
    <cellStyle name="Currency1 63" xfId="609"/>
    <cellStyle name="Currency1 64" xfId="610"/>
    <cellStyle name="Currency1 65" xfId="611"/>
    <cellStyle name="Currency1 66" xfId="612"/>
    <cellStyle name="Currency1 7" xfId="613"/>
    <cellStyle name="Currency1 8" xfId="614"/>
    <cellStyle name="Currency1 9" xfId="615"/>
    <cellStyle name="Date" xfId="616"/>
    <cellStyle name="Date 10" xfId="617"/>
    <cellStyle name="Date 11" xfId="618"/>
    <cellStyle name="Date 12" xfId="619"/>
    <cellStyle name="Date 13" xfId="620"/>
    <cellStyle name="Date 14" xfId="621"/>
    <cellStyle name="Date 15" xfId="622"/>
    <cellStyle name="Date 16" xfId="623"/>
    <cellStyle name="Date 17" xfId="624"/>
    <cellStyle name="Date 18" xfId="625"/>
    <cellStyle name="Date 19" xfId="626"/>
    <cellStyle name="Date 2" xfId="627"/>
    <cellStyle name="Date 20" xfId="628"/>
    <cellStyle name="Date 21" xfId="629"/>
    <cellStyle name="Date 22" xfId="630"/>
    <cellStyle name="Date 23" xfId="631"/>
    <cellStyle name="Date 24" xfId="632"/>
    <cellStyle name="Date 25" xfId="633"/>
    <cellStyle name="Date 26" xfId="634"/>
    <cellStyle name="Date 27" xfId="635"/>
    <cellStyle name="Date 28" xfId="636"/>
    <cellStyle name="Date 29" xfId="637"/>
    <cellStyle name="Date 3" xfId="638"/>
    <cellStyle name="Date 30" xfId="639"/>
    <cellStyle name="Date 31" xfId="640"/>
    <cellStyle name="Date 32" xfId="641"/>
    <cellStyle name="Date 4" xfId="642"/>
    <cellStyle name="Date 5" xfId="643"/>
    <cellStyle name="Date 6" xfId="644"/>
    <cellStyle name="Date 7" xfId="645"/>
    <cellStyle name="Date 8" xfId="646"/>
    <cellStyle name="Date 9" xfId="647"/>
    <cellStyle name="Dezimal [0]_Ausdruck RUND (D)" xfId="648"/>
    <cellStyle name="Dezimal_Ausdruck RUND (D)" xfId="649"/>
    <cellStyle name="Dollar (zero dec)" xfId="650"/>
    <cellStyle name="Dollar (zero dec) 10" xfId="651"/>
    <cellStyle name="Dollar (zero dec) 11" xfId="652"/>
    <cellStyle name="Dollar (zero dec) 12" xfId="653"/>
    <cellStyle name="Dollar (zero dec) 13" xfId="654"/>
    <cellStyle name="Dollar (zero dec) 14" xfId="655"/>
    <cellStyle name="Dollar (zero dec) 15" xfId="656"/>
    <cellStyle name="Dollar (zero dec) 16" xfId="657"/>
    <cellStyle name="Dollar (zero dec) 17" xfId="658"/>
    <cellStyle name="Dollar (zero dec) 18" xfId="659"/>
    <cellStyle name="Dollar (zero dec) 19" xfId="660"/>
    <cellStyle name="Dollar (zero dec) 2" xfId="661"/>
    <cellStyle name="Dollar (zero dec) 20" xfId="662"/>
    <cellStyle name="Dollar (zero dec) 21" xfId="663"/>
    <cellStyle name="Dollar (zero dec) 22" xfId="664"/>
    <cellStyle name="Dollar (zero dec) 23" xfId="665"/>
    <cellStyle name="Dollar (zero dec) 24" xfId="666"/>
    <cellStyle name="Dollar (zero dec) 25" xfId="667"/>
    <cellStyle name="Dollar (zero dec) 26" xfId="668"/>
    <cellStyle name="Dollar (zero dec) 27" xfId="669"/>
    <cellStyle name="Dollar (zero dec) 28" xfId="670"/>
    <cellStyle name="Dollar (zero dec) 29" xfId="671"/>
    <cellStyle name="Dollar (zero dec) 3" xfId="672"/>
    <cellStyle name="Dollar (zero dec) 30" xfId="673"/>
    <cellStyle name="Dollar (zero dec) 31" xfId="674"/>
    <cellStyle name="Dollar (zero dec) 32" xfId="675"/>
    <cellStyle name="Dollar (zero dec) 33" xfId="676"/>
    <cellStyle name="Dollar (zero dec) 34" xfId="677"/>
    <cellStyle name="Dollar (zero dec) 35" xfId="678"/>
    <cellStyle name="Dollar (zero dec) 36" xfId="679"/>
    <cellStyle name="Dollar (zero dec) 37" xfId="680"/>
    <cellStyle name="Dollar (zero dec) 38" xfId="681"/>
    <cellStyle name="Dollar (zero dec) 39" xfId="682"/>
    <cellStyle name="Dollar (zero dec) 4" xfId="683"/>
    <cellStyle name="Dollar (zero dec) 40" xfId="684"/>
    <cellStyle name="Dollar (zero dec) 41" xfId="685"/>
    <cellStyle name="Dollar (zero dec) 42" xfId="686"/>
    <cellStyle name="Dollar (zero dec) 43" xfId="687"/>
    <cellStyle name="Dollar (zero dec) 44" xfId="688"/>
    <cellStyle name="Dollar (zero dec) 45" xfId="689"/>
    <cellStyle name="Dollar (zero dec) 46" xfId="690"/>
    <cellStyle name="Dollar (zero dec) 47" xfId="691"/>
    <cellStyle name="Dollar (zero dec) 48" xfId="692"/>
    <cellStyle name="Dollar (zero dec) 49" xfId="693"/>
    <cellStyle name="Dollar (zero dec) 5" xfId="694"/>
    <cellStyle name="Dollar (zero dec) 50" xfId="695"/>
    <cellStyle name="Dollar (zero dec) 51" xfId="696"/>
    <cellStyle name="Dollar (zero dec) 52" xfId="697"/>
    <cellStyle name="Dollar (zero dec) 53" xfId="698"/>
    <cellStyle name="Dollar (zero dec) 54" xfId="699"/>
    <cellStyle name="Dollar (zero dec) 55" xfId="700"/>
    <cellStyle name="Dollar (zero dec) 56" xfId="701"/>
    <cellStyle name="Dollar (zero dec) 57" xfId="702"/>
    <cellStyle name="Dollar (zero dec) 58" xfId="703"/>
    <cellStyle name="Dollar (zero dec) 59" xfId="704"/>
    <cellStyle name="Dollar (zero dec) 6" xfId="705"/>
    <cellStyle name="Dollar (zero dec) 60" xfId="706"/>
    <cellStyle name="Dollar (zero dec) 61" xfId="707"/>
    <cellStyle name="Dollar (zero dec) 62" xfId="708"/>
    <cellStyle name="Dollar (zero dec) 63" xfId="709"/>
    <cellStyle name="Dollar (zero dec) 64" xfId="710"/>
    <cellStyle name="Dollar (zero dec) 65" xfId="711"/>
    <cellStyle name="Dollar (zero dec) 66" xfId="712"/>
    <cellStyle name="Dollar (zero dec) 7" xfId="713"/>
    <cellStyle name="Dollar (zero dec) 8" xfId="714"/>
    <cellStyle name="Dollar (zero dec) 9" xfId="715"/>
    <cellStyle name="Emphasis 1" xfId="716"/>
    <cellStyle name="Emphasis 2" xfId="717"/>
    <cellStyle name="Emphasis 3" xfId="718"/>
    <cellStyle name="Entered" xfId="719"/>
    <cellStyle name="Euro" xfId="720"/>
    <cellStyle name="F2" xfId="721"/>
    <cellStyle name="F3" xfId="722"/>
    <cellStyle name="F4" xfId="723"/>
    <cellStyle name="F5" xfId="724"/>
    <cellStyle name="F6" xfId="725"/>
    <cellStyle name="F7" xfId="726"/>
    <cellStyle name="F8" xfId="727"/>
    <cellStyle name="Fixed" xfId="728"/>
    <cellStyle name="Fixed 10" xfId="729"/>
    <cellStyle name="Fixed 11" xfId="730"/>
    <cellStyle name="Fixed 12" xfId="731"/>
    <cellStyle name="Fixed 13" xfId="732"/>
    <cellStyle name="Fixed 14" xfId="733"/>
    <cellStyle name="Fixed 15" xfId="734"/>
    <cellStyle name="Fixed 16" xfId="735"/>
    <cellStyle name="Fixed 17" xfId="736"/>
    <cellStyle name="Fixed 18" xfId="737"/>
    <cellStyle name="Fixed 19" xfId="738"/>
    <cellStyle name="Fixed 2" xfId="739"/>
    <cellStyle name="Fixed 20" xfId="740"/>
    <cellStyle name="Fixed 21" xfId="741"/>
    <cellStyle name="Fixed 22" xfId="742"/>
    <cellStyle name="Fixed 23" xfId="743"/>
    <cellStyle name="Fixed 24" xfId="744"/>
    <cellStyle name="Fixed 25" xfId="745"/>
    <cellStyle name="Fixed 26" xfId="746"/>
    <cellStyle name="Fixed 27" xfId="747"/>
    <cellStyle name="Fixed 28" xfId="748"/>
    <cellStyle name="Fixed 29" xfId="749"/>
    <cellStyle name="Fixed 3" xfId="750"/>
    <cellStyle name="Fixed 30" xfId="751"/>
    <cellStyle name="Fixed 31" xfId="752"/>
    <cellStyle name="Fixed 32" xfId="753"/>
    <cellStyle name="Fixed 4" xfId="754"/>
    <cellStyle name="Fixed 5" xfId="755"/>
    <cellStyle name="Fixed 6" xfId="756"/>
    <cellStyle name="Fixed 7" xfId="757"/>
    <cellStyle name="Fixed 8" xfId="758"/>
    <cellStyle name="Fixed 9" xfId="759"/>
    <cellStyle name="G/표준" xfId="760"/>
    <cellStyle name="Good" xfId="761"/>
    <cellStyle name="Grey" xfId="762"/>
    <cellStyle name="Grey 10" xfId="763"/>
    <cellStyle name="Grey 11" xfId="764"/>
    <cellStyle name="Grey 12" xfId="765"/>
    <cellStyle name="Grey 13" xfId="766"/>
    <cellStyle name="Grey 14" xfId="767"/>
    <cellStyle name="Grey 15" xfId="768"/>
    <cellStyle name="Grey 16" xfId="769"/>
    <cellStyle name="Grey 17" xfId="770"/>
    <cellStyle name="Grey 18" xfId="771"/>
    <cellStyle name="Grey 19" xfId="772"/>
    <cellStyle name="Grey 2" xfId="773"/>
    <cellStyle name="Grey 20" xfId="774"/>
    <cellStyle name="Grey 21" xfId="775"/>
    <cellStyle name="Grey 22" xfId="776"/>
    <cellStyle name="Grey 23" xfId="777"/>
    <cellStyle name="Grey 24" xfId="778"/>
    <cellStyle name="Grey 25" xfId="779"/>
    <cellStyle name="Grey 26" xfId="780"/>
    <cellStyle name="Grey 27" xfId="781"/>
    <cellStyle name="Grey 28" xfId="782"/>
    <cellStyle name="Grey 29" xfId="783"/>
    <cellStyle name="Grey 3" xfId="784"/>
    <cellStyle name="Grey 30" xfId="785"/>
    <cellStyle name="Grey 31" xfId="786"/>
    <cellStyle name="Grey 32" xfId="787"/>
    <cellStyle name="Grey 4" xfId="788"/>
    <cellStyle name="Grey 5" xfId="789"/>
    <cellStyle name="Grey 6" xfId="790"/>
    <cellStyle name="Grey 7" xfId="791"/>
    <cellStyle name="Grey 8" xfId="792"/>
    <cellStyle name="Grey 9" xfId="793"/>
    <cellStyle name="head" xfId="794"/>
    <cellStyle name="HEADER" xfId="795"/>
    <cellStyle name="Header1" xfId="796"/>
    <cellStyle name="Header2" xfId="797"/>
    <cellStyle name="Heading 1" xfId="798"/>
    <cellStyle name="Heading 1 10" xfId="799"/>
    <cellStyle name="Heading 1 11" xfId="800"/>
    <cellStyle name="Heading 1 12" xfId="801"/>
    <cellStyle name="Heading 1 13" xfId="802"/>
    <cellStyle name="Heading 1 14" xfId="803"/>
    <cellStyle name="Heading 1 15" xfId="804"/>
    <cellStyle name="Heading 1 16" xfId="805"/>
    <cellStyle name="Heading 1 17" xfId="806"/>
    <cellStyle name="Heading 1 18" xfId="807"/>
    <cellStyle name="Heading 1 19" xfId="808"/>
    <cellStyle name="Heading 1 2" xfId="809"/>
    <cellStyle name="Heading 1 20" xfId="810"/>
    <cellStyle name="Heading 1 21" xfId="811"/>
    <cellStyle name="Heading 1 22" xfId="812"/>
    <cellStyle name="Heading 1 23" xfId="813"/>
    <cellStyle name="Heading 1 24" xfId="814"/>
    <cellStyle name="Heading 1 25" xfId="815"/>
    <cellStyle name="Heading 1 26" xfId="816"/>
    <cellStyle name="Heading 1 27" xfId="817"/>
    <cellStyle name="Heading 1 28" xfId="818"/>
    <cellStyle name="Heading 1 29" xfId="819"/>
    <cellStyle name="Heading 1 3" xfId="820"/>
    <cellStyle name="Heading 1 30" xfId="821"/>
    <cellStyle name="Heading 1 31" xfId="822"/>
    <cellStyle name="Heading 1 32" xfId="823"/>
    <cellStyle name="Heading 1 4" xfId="824"/>
    <cellStyle name="Heading 1 5" xfId="825"/>
    <cellStyle name="Heading 1 6" xfId="826"/>
    <cellStyle name="Heading 1 7" xfId="827"/>
    <cellStyle name="Heading 1 8" xfId="828"/>
    <cellStyle name="Heading 1 9" xfId="829"/>
    <cellStyle name="Heading 2" xfId="830"/>
    <cellStyle name="Heading 2 10" xfId="831"/>
    <cellStyle name="Heading 2 11" xfId="832"/>
    <cellStyle name="Heading 2 12" xfId="833"/>
    <cellStyle name="Heading 2 13" xfId="834"/>
    <cellStyle name="Heading 2 14" xfId="835"/>
    <cellStyle name="Heading 2 15" xfId="836"/>
    <cellStyle name="Heading 2 16" xfId="837"/>
    <cellStyle name="Heading 2 17" xfId="838"/>
    <cellStyle name="Heading 2 18" xfId="839"/>
    <cellStyle name="Heading 2 19" xfId="840"/>
    <cellStyle name="Heading 2 2" xfId="841"/>
    <cellStyle name="Heading 2 20" xfId="842"/>
    <cellStyle name="Heading 2 21" xfId="843"/>
    <cellStyle name="Heading 2 22" xfId="844"/>
    <cellStyle name="Heading 2 23" xfId="845"/>
    <cellStyle name="Heading 2 24" xfId="846"/>
    <cellStyle name="Heading 2 25" xfId="847"/>
    <cellStyle name="Heading 2 26" xfId="848"/>
    <cellStyle name="Heading 2 27" xfId="849"/>
    <cellStyle name="Heading 2 28" xfId="850"/>
    <cellStyle name="Heading 2 29" xfId="851"/>
    <cellStyle name="Heading 2 3" xfId="852"/>
    <cellStyle name="Heading 2 30" xfId="853"/>
    <cellStyle name="Heading 2 31" xfId="854"/>
    <cellStyle name="Heading 2 32" xfId="855"/>
    <cellStyle name="Heading 2 4" xfId="856"/>
    <cellStyle name="Heading 2 5" xfId="857"/>
    <cellStyle name="Heading 2 6" xfId="858"/>
    <cellStyle name="Heading 2 7" xfId="859"/>
    <cellStyle name="Heading 2 8" xfId="860"/>
    <cellStyle name="Heading 2 9" xfId="861"/>
    <cellStyle name="Heading 3" xfId="862"/>
    <cellStyle name="Heading 4" xfId="863"/>
    <cellStyle name="HEADING1" xfId="864"/>
    <cellStyle name="HEADING2" xfId="865"/>
    <cellStyle name="Helv8_PFD4.XLS" xfId="866"/>
    <cellStyle name="HIGHLIGHT" xfId="867"/>
    <cellStyle name="Hyperlink" xfId="868"/>
    <cellStyle name="Input" xfId="869"/>
    <cellStyle name="Input [yellow]" xfId="870"/>
    <cellStyle name="Input [yellow] 10" xfId="871"/>
    <cellStyle name="Input [yellow] 11" xfId="872"/>
    <cellStyle name="Input [yellow] 12" xfId="873"/>
    <cellStyle name="Input [yellow] 13" xfId="874"/>
    <cellStyle name="Input [yellow] 14" xfId="875"/>
    <cellStyle name="Input [yellow] 15" xfId="876"/>
    <cellStyle name="Input [yellow] 16" xfId="877"/>
    <cellStyle name="Input [yellow] 17" xfId="878"/>
    <cellStyle name="Input [yellow] 18" xfId="879"/>
    <cellStyle name="Input [yellow] 19" xfId="880"/>
    <cellStyle name="Input [yellow] 2" xfId="881"/>
    <cellStyle name="Input [yellow] 20" xfId="882"/>
    <cellStyle name="Input [yellow] 21" xfId="883"/>
    <cellStyle name="Input [yellow] 22" xfId="884"/>
    <cellStyle name="Input [yellow] 23" xfId="885"/>
    <cellStyle name="Input [yellow] 24" xfId="886"/>
    <cellStyle name="Input [yellow] 25" xfId="887"/>
    <cellStyle name="Input [yellow] 26" xfId="888"/>
    <cellStyle name="Input [yellow] 27" xfId="889"/>
    <cellStyle name="Input [yellow] 28" xfId="890"/>
    <cellStyle name="Input [yellow] 29" xfId="891"/>
    <cellStyle name="Input [yellow] 3" xfId="892"/>
    <cellStyle name="Input [yellow] 30" xfId="893"/>
    <cellStyle name="Input [yellow] 31" xfId="894"/>
    <cellStyle name="Input [yellow] 32" xfId="895"/>
    <cellStyle name="Input [yellow] 4" xfId="896"/>
    <cellStyle name="Input [yellow] 5" xfId="897"/>
    <cellStyle name="Input [yellow] 6" xfId="898"/>
    <cellStyle name="Input [yellow] 7" xfId="899"/>
    <cellStyle name="Input [yellow] 8" xfId="900"/>
    <cellStyle name="Input [yellow] 9" xfId="901"/>
    <cellStyle name="IP" xfId="902"/>
    <cellStyle name="Linked Cell" xfId="903"/>
    <cellStyle name="Milliers [0]_399GC10" xfId="904"/>
    <cellStyle name="Milliers_399GC10" xfId="905"/>
    <cellStyle name="Model" xfId="906"/>
    <cellStyle name="Mon?aire [0]_399GC10" xfId="907"/>
    <cellStyle name="Mon?aire_399GC10" xfId="908"/>
    <cellStyle name="Neutral" xfId="909"/>
    <cellStyle name="no dec" xfId="910"/>
    <cellStyle name="Normal - Style1" xfId="911"/>
    <cellStyle name="Normal - Style1 10" xfId="912"/>
    <cellStyle name="Normal - Style1 11" xfId="913"/>
    <cellStyle name="Normal - Style1 12" xfId="914"/>
    <cellStyle name="Normal - Style1 13" xfId="915"/>
    <cellStyle name="Normal - Style1 14" xfId="916"/>
    <cellStyle name="Normal - Style1 15" xfId="917"/>
    <cellStyle name="Normal - Style1 16" xfId="918"/>
    <cellStyle name="Normal - Style1 17" xfId="919"/>
    <cellStyle name="Normal - Style1 18" xfId="920"/>
    <cellStyle name="Normal - Style1 19" xfId="921"/>
    <cellStyle name="Normal - Style1 2" xfId="922"/>
    <cellStyle name="Normal - Style1 20" xfId="923"/>
    <cellStyle name="Normal - Style1 21" xfId="924"/>
    <cellStyle name="Normal - Style1 22" xfId="925"/>
    <cellStyle name="Normal - Style1 23" xfId="926"/>
    <cellStyle name="Normal - Style1 24" xfId="927"/>
    <cellStyle name="Normal - Style1 25" xfId="928"/>
    <cellStyle name="Normal - Style1 26" xfId="929"/>
    <cellStyle name="Normal - Style1 27" xfId="930"/>
    <cellStyle name="Normal - Style1 28" xfId="931"/>
    <cellStyle name="Normal - Style1 29" xfId="932"/>
    <cellStyle name="Normal - Style1 3" xfId="933"/>
    <cellStyle name="Normal - Style1 30" xfId="934"/>
    <cellStyle name="Normal - Style1 31" xfId="935"/>
    <cellStyle name="Normal - Style1 32" xfId="936"/>
    <cellStyle name="Normal - Style1 33" xfId="937"/>
    <cellStyle name="Normal - Style1 34" xfId="938"/>
    <cellStyle name="Normal - Style1 35" xfId="939"/>
    <cellStyle name="Normal - Style1 36" xfId="940"/>
    <cellStyle name="Normal - Style1 37" xfId="941"/>
    <cellStyle name="Normal - Style1 38" xfId="942"/>
    <cellStyle name="Normal - Style1 39" xfId="943"/>
    <cellStyle name="Normal - Style1 4" xfId="944"/>
    <cellStyle name="Normal - Style1 40" xfId="945"/>
    <cellStyle name="Normal - Style1 41" xfId="946"/>
    <cellStyle name="Normal - Style1 42" xfId="947"/>
    <cellStyle name="Normal - Style1 43" xfId="948"/>
    <cellStyle name="Normal - Style1 44" xfId="949"/>
    <cellStyle name="Normal - Style1 45" xfId="950"/>
    <cellStyle name="Normal - Style1 46" xfId="951"/>
    <cellStyle name="Normal - Style1 47" xfId="952"/>
    <cellStyle name="Normal - Style1 48" xfId="953"/>
    <cellStyle name="Normal - Style1 49" xfId="954"/>
    <cellStyle name="Normal - Style1 5" xfId="955"/>
    <cellStyle name="Normal - Style1 50" xfId="956"/>
    <cellStyle name="Normal - Style1 51" xfId="957"/>
    <cellStyle name="Normal - Style1 52" xfId="958"/>
    <cellStyle name="Normal - Style1 53" xfId="959"/>
    <cellStyle name="Normal - Style1 54" xfId="960"/>
    <cellStyle name="Normal - Style1 55" xfId="961"/>
    <cellStyle name="Normal - Style1 56" xfId="962"/>
    <cellStyle name="Normal - Style1 57" xfId="963"/>
    <cellStyle name="Normal - Style1 58" xfId="964"/>
    <cellStyle name="Normal - Style1 59" xfId="965"/>
    <cellStyle name="Normal - Style1 6" xfId="966"/>
    <cellStyle name="Normal - Style1 60" xfId="967"/>
    <cellStyle name="Normal - Style1 61" xfId="968"/>
    <cellStyle name="Normal - Style1 62" xfId="969"/>
    <cellStyle name="Normal - Style1 63" xfId="970"/>
    <cellStyle name="Normal - Style1 64" xfId="971"/>
    <cellStyle name="Normal - Style1 65" xfId="972"/>
    <cellStyle name="Normal - Style1 66" xfId="973"/>
    <cellStyle name="Normal - Style1 67" xfId="974"/>
    <cellStyle name="Normal - Style1 7" xfId="975"/>
    <cellStyle name="Normal - Style1 8" xfId="976"/>
    <cellStyle name="Normal - Style1 9" xfId="977"/>
    <cellStyle name="Normal - Style2" xfId="978"/>
    <cellStyle name="Normal - Style3" xfId="979"/>
    <cellStyle name="Normal - Style4" xfId="980"/>
    <cellStyle name="Normal - Style5" xfId="981"/>
    <cellStyle name="Normal - Style6" xfId="982"/>
    <cellStyle name="Normal - Style7" xfId="983"/>
    <cellStyle name="Normal - Style8" xfId="984"/>
    <cellStyle name="Normal - 유형1" xfId="985"/>
    <cellStyle name="Normal_ SG&amp;A Bridge " xfId="986"/>
    <cellStyle name="Note" xfId="987"/>
    <cellStyle name="Œ…?æ맖?e [0.00]_laroux" xfId="988"/>
    <cellStyle name="Œ…?æ맖?e_laroux" xfId="989"/>
    <cellStyle name="oft Excel]_x000d__x000a_Comment=The open=/f lines load custom functions into the Paste Function list._x000d__x000a_Maximized=3_x000d__x000a_AutoFormat=" xfId="990"/>
    <cellStyle name="Output" xfId="991"/>
    <cellStyle name="Percent" xfId="992"/>
    <cellStyle name="Percent [2]" xfId="993"/>
    <cellStyle name="Percent_laroux" xfId="994"/>
    <cellStyle name="RevList" xfId="995"/>
    <cellStyle name="Sheet Title" xfId="996"/>
    <cellStyle name="STANDARD" xfId="997"/>
    <cellStyle name="STD" xfId="998"/>
    <cellStyle name="subhead" xfId="999"/>
    <cellStyle name="Subtotal" xfId="1000"/>
    <cellStyle name="Title" xfId="1001"/>
    <cellStyle name="title [1]" xfId="1002"/>
    <cellStyle name="title [2]" xfId="1003"/>
    <cellStyle name="Title_군위군 계측제어설비 견적서(한종)0928" xfId="1004"/>
    <cellStyle name="Total" xfId="1005"/>
    <cellStyle name="Total 10" xfId="1006"/>
    <cellStyle name="Total 11" xfId="1007"/>
    <cellStyle name="Total 12" xfId="1008"/>
    <cellStyle name="Total 13" xfId="1009"/>
    <cellStyle name="Total 14" xfId="1010"/>
    <cellStyle name="Total 15" xfId="1011"/>
    <cellStyle name="Total 16" xfId="1012"/>
    <cellStyle name="Total 17" xfId="1013"/>
    <cellStyle name="Total 18" xfId="1014"/>
    <cellStyle name="Total 19" xfId="1015"/>
    <cellStyle name="Total 2" xfId="1016"/>
    <cellStyle name="Total 20" xfId="1017"/>
    <cellStyle name="Total 21" xfId="1018"/>
    <cellStyle name="Total 22" xfId="1019"/>
    <cellStyle name="Total 23" xfId="1020"/>
    <cellStyle name="Total 24" xfId="1021"/>
    <cellStyle name="Total 25" xfId="1022"/>
    <cellStyle name="Total 26" xfId="1023"/>
    <cellStyle name="Total 27" xfId="1024"/>
    <cellStyle name="Total 28" xfId="1025"/>
    <cellStyle name="Total 29" xfId="1026"/>
    <cellStyle name="Total 3" xfId="1027"/>
    <cellStyle name="Total 30" xfId="1028"/>
    <cellStyle name="Total 31" xfId="1029"/>
    <cellStyle name="Total 32" xfId="1030"/>
    <cellStyle name="Total 4" xfId="1031"/>
    <cellStyle name="Total 5" xfId="1032"/>
    <cellStyle name="Total 6" xfId="1033"/>
    <cellStyle name="Total 7" xfId="1034"/>
    <cellStyle name="Total 8" xfId="1035"/>
    <cellStyle name="Total 9" xfId="1036"/>
    <cellStyle name="UM" xfId="1037"/>
    <cellStyle name="Unprot" xfId="1038"/>
    <cellStyle name="Unprot$" xfId="1039"/>
    <cellStyle name="Unprotect" xfId="1040"/>
    <cellStyle name="W?rung [0]_Ausdruck RUND (D)" xfId="1041"/>
    <cellStyle name="W?rung_Ausdruck RUND (D)" xfId="1042"/>
    <cellStyle name="Warning Text" xfId="1043"/>
    <cellStyle name="μU¿¡ ¿A´A CIAIÆU¸μAⓒ" xfId="1044"/>
    <cellStyle name="강조색1 2" xfId="1045"/>
    <cellStyle name="강조색1 3" xfId="1046"/>
    <cellStyle name="강조색2 2" xfId="1047"/>
    <cellStyle name="강조색2 3" xfId="1048"/>
    <cellStyle name="강조색3 2" xfId="1049"/>
    <cellStyle name="강조색3 3" xfId="1050"/>
    <cellStyle name="강조색4 2" xfId="1051"/>
    <cellStyle name="강조색4 3" xfId="1052"/>
    <cellStyle name="강조색5 2" xfId="1053"/>
    <cellStyle name="강조색5 3" xfId="1054"/>
    <cellStyle name="강조색6 2" xfId="1055"/>
    <cellStyle name="강조색6 3" xfId="1056"/>
    <cellStyle name="견적" xfId="1057"/>
    <cellStyle name="경고문 2" xfId="1058"/>
    <cellStyle name="경고문 3" xfId="1059"/>
    <cellStyle name="계산 2" xfId="1060"/>
    <cellStyle name="계산 3" xfId="1061"/>
    <cellStyle name="고정소숫점" xfId="1062"/>
    <cellStyle name="고정소숫점 10" xfId="1063"/>
    <cellStyle name="고정소숫점 11" xfId="1064"/>
    <cellStyle name="고정소숫점 12" xfId="1065"/>
    <cellStyle name="고정소숫점 13" xfId="1066"/>
    <cellStyle name="고정소숫점 14" xfId="1067"/>
    <cellStyle name="고정소숫점 15" xfId="1068"/>
    <cellStyle name="고정소숫점 16" xfId="1069"/>
    <cellStyle name="고정소숫점 17" xfId="1070"/>
    <cellStyle name="고정소숫점 18" xfId="1071"/>
    <cellStyle name="고정소숫점 19" xfId="1072"/>
    <cellStyle name="고정소숫점 2" xfId="1073"/>
    <cellStyle name="고정소숫점 20" xfId="1074"/>
    <cellStyle name="고정소숫점 21" xfId="1075"/>
    <cellStyle name="고정소숫점 22" xfId="1076"/>
    <cellStyle name="고정소숫점 23" xfId="1077"/>
    <cellStyle name="고정소숫점 24" xfId="1078"/>
    <cellStyle name="고정소숫점 25" xfId="1079"/>
    <cellStyle name="고정소숫점 26" xfId="1080"/>
    <cellStyle name="고정소숫점 27" xfId="1081"/>
    <cellStyle name="고정소숫점 28" xfId="1082"/>
    <cellStyle name="고정소숫점 29" xfId="1083"/>
    <cellStyle name="고정소숫점 3" xfId="1084"/>
    <cellStyle name="고정소숫점 30" xfId="1085"/>
    <cellStyle name="고정소숫점 31" xfId="1086"/>
    <cellStyle name="고정소숫점 32" xfId="1087"/>
    <cellStyle name="고정소숫점 33" xfId="1088"/>
    <cellStyle name="고정소숫점 34" xfId="1089"/>
    <cellStyle name="고정소숫점 35" xfId="1090"/>
    <cellStyle name="고정소숫점 36" xfId="1091"/>
    <cellStyle name="고정소숫점 37" xfId="1092"/>
    <cellStyle name="고정소숫점 38" xfId="1093"/>
    <cellStyle name="고정소숫점 39" xfId="1094"/>
    <cellStyle name="고정소숫점 4" xfId="1095"/>
    <cellStyle name="고정소숫점 40" xfId="1096"/>
    <cellStyle name="고정소숫점 41" xfId="1097"/>
    <cellStyle name="고정소숫점 42" xfId="1098"/>
    <cellStyle name="고정소숫점 43" xfId="1099"/>
    <cellStyle name="고정소숫점 44" xfId="1100"/>
    <cellStyle name="고정소숫점 45" xfId="1101"/>
    <cellStyle name="고정소숫점 46" xfId="1102"/>
    <cellStyle name="고정소숫점 47" xfId="1103"/>
    <cellStyle name="고정소숫점 48" xfId="1104"/>
    <cellStyle name="고정소숫점 49" xfId="1105"/>
    <cellStyle name="고정소숫점 5" xfId="1106"/>
    <cellStyle name="고정소숫점 50" xfId="1107"/>
    <cellStyle name="고정소숫점 51" xfId="1108"/>
    <cellStyle name="고정소숫점 52" xfId="1109"/>
    <cellStyle name="고정소숫점 53" xfId="1110"/>
    <cellStyle name="고정소숫점 54" xfId="1111"/>
    <cellStyle name="고정소숫점 55" xfId="1112"/>
    <cellStyle name="고정소숫점 56" xfId="1113"/>
    <cellStyle name="고정소숫점 57" xfId="1114"/>
    <cellStyle name="고정소숫점 58" xfId="1115"/>
    <cellStyle name="고정소숫점 59" xfId="1116"/>
    <cellStyle name="고정소숫점 6" xfId="1117"/>
    <cellStyle name="고정소숫점 60" xfId="1118"/>
    <cellStyle name="고정소숫점 61" xfId="1119"/>
    <cellStyle name="고정소숫점 62" xfId="1120"/>
    <cellStyle name="고정소숫점 63" xfId="1121"/>
    <cellStyle name="고정소숫점 64" xfId="1122"/>
    <cellStyle name="고정소숫점 65" xfId="1123"/>
    <cellStyle name="고정소숫점 66" xfId="1124"/>
    <cellStyle name="고정소숫점 7" xfId="1125"/>
    <cellStyle name="고정소숫점 8" xfId="1126"/>
    <cellStyle name="고정소숫점 9" xfId="1127"/>
    <cellStyle name="고정출력1" xfId="1128"/>
    <cellStyle name="고정출력2" xfId="1129"/>
    <cellStyle name="咬訌裝?INCOM1" xfId="1130"/>
    <cellStyle name="咬訌裝?INCOM10" xfId="1131"/>
    <cellStyle name="咬訌裝?INCOM2" xfId="1132"/>
    <cellStyle name="咬訌裝?INCOM3" xfId="1133"/>
    <cellStyle name="咬訌裝?INCOM4" xfId="1134"/>
    <cellStyle name="咬訌裝?INCOM5" xfId="1135"/>
    <cellStyle name="咬訌裝?INCOM6" xfId="1136"/>
    <cellStyle name="咬訌裝?INCOM7" xfId="1137"/>
    <cellStyle name="咬訌裝?INCOM8" xfId="1138"/>
    <cellStyle name="咬訌裝?INCOM9" xfId="1139"/>
    <cellStyle name="咬訌裝?PRIB11" xfId="1140"/>
    <cellStyle name="금액" xfId="1141"/>
    <cellStyle name="기계" xfId="1142"/>
    <cellStyle name="나쁨 2" xfId="1143"/>
    <cellStyle name="나쁨 3" xfId="1144"/>
    <cellStyle name="날짜" xfId="1145"/>
    <cellStyle name="내역" xfId="1146"/>
    <cellStyle name="내역서" xfId="1147"/>
    <cellStyle name="단위" xfId="1148"/>
    <cellStyle name="단위(원)" xfId="1149"/>
    <cellStyle name="달러" xfId="1150"/>
    <cellStyle name="뒤에 오는 하이퍼링크" xfId="1151"/>
    <cellStyle name="똿뗦먛귟 [0.00]_laroux" xfId="1152"/>
    <cellStyle name="똿뗦먛귟_laroux" xfId="1153"/>
    <cellStyle name="메모 2" xfId="1154"/>
    <cellStyle name="메모 3" xfId="1155"/>
    <cellStyle name="믅됞 [0.00]_laroux" xfId="1156"/>
    <cellStyle name="믅됞_laroux" xfId="1157"/>
    <cellStyle name="배분" xfId="1158"/>
    <cellStyle name="백만단위로" xfId="1159"/>
    <cellStyle name="백분율 [△1]" xfId="1160"/>
    <cellStyle name="백분율 [△2]" xfId="1161"/>
    <cellStyle name="백분율 [0]" xfId="1162"/>
    <cellStyle name="백분율 [2]" xfId="1163"/>
    <cellStyle name="백분율 2" xfId="1164"/>
    <cellStyle name="백분율 3" xfId="1165"/>
    <cellStyle name="백분율 4" xfId="1166"/>
    <cellStyle name="백분율 5" xfId="1167"/>
    <cellStyle name="백분율［△1］" xfId="1168"/>
    <cellStyle name="백분율［△2］" xfId="1169"/>
    <cellStyle name="보통 2" xfId="1170"/>
    <cellStyle name="보통 3" xfId="1171"/>
    <cellStyle name="뷭?" xfId="1172"/>
    <cellStyle name="빨강" xfId="1173"/>
    <cellStyle name="선택영역의 가운데로" xfId="1174"/>
    <cellStyle name="설계서" xfId="1175"/>
    <cellStyle name="설계서-내용" xfId="1176"/>
    <cellStyle name="설계서-내용-소수점" xfId="1177"/>
    <cellStyle name="설계서-내용-우" xfId="1178"/>
    <cellStyle name="설계서-내용-좌" xfId="1179"/>
    <cellStyle name="설계서-소제목" xfId="1180"/>
    <cellStyle name="설계서-타이틀" xfId="1181"/>
    <cellStyle name="설계서-항목" xfId="1182"/>
    <cellStyle name="설명 텍스트 2" xfId="1183"/>
    <cellStyle name="설명 텍스트 3" xfId="1184"/>
    <cellStyle name="셀 확인 2" xfId="1185"/>
    <cellStyle name="셀 확인 3" xfId="1186"/>
    <cellStyle name="수당" xfId="1187"/>
    <cellStyle name="수당2" xfId="1188"/>
    <cellStyle name="수량" xfId="1189"/>
    <cellStyle name="숫자(R)" xfId="1190"/>
    <cellStyle name="숫자(R) 10" xfId="1191"/>
    <cellStyle name="숫자(R) 11" xfId="1192"/>
    <cellStyle name="숫자(R) 12" xfId="1193"/>
    <cellStyle name="숫자(R) 13" xfId="1194"/>
    <cellStyle name="숫자(R) 14" xfId="1195"/>
    <cellStyle name="숫자(R) 15" xfId="1196"/>
    <cellStyle name="숫자(R) 16" xfId="1197"/>
    <cellStyle name="숫자(R) 17" xfId="1198"/>
    <cellStyle name="숫자(R) 18" xfId="1199"/>
    <cellStyle name="숫자(R) 19" xfId="1200"/>
    <cellStyle name="숫자(R) 2" xfId="1201"/>
    <cellStyle name="숫자(R) 20" xfId="1202"/>
    <cellStyle name="숫자(R) 21" xfId="1203"/>
    <cellStyle name="숫자(R) 22" xfId="1204"/>
    <cellStyle name="숫자(R) 23" xfId="1205"/>
    <cellStyle name="숫자(R) 24" xfId="1206"/>
    <cellStyle name="숫자(R) 25" xfId="1207"/>
    <cellStyle name="숫자(R) 26" xfId="1208"/>
    <cellStyle name="숫자(R) 27" xfId="1209"/>
    <cellStyle name="숫자(R) 28" xfId="1210"/>
    <cellStyle name="숫자(R) 29" xfId="1211"/>
    <cellStyle name="숫자(R) 3" xfId="1212"/>
    <cellStyle name="숫자(R) 30" xfId="1213"/>
    <cellStyle name="숫자(R) 31" xfId="1214"/>
    <cellStyle name="숫자(R) 32" xfId="1215"/>
    <cellStyle name="숫자(R) 33" xfId="1216"/>
    <cellStyle name="숫자(R) 34" xfId="1217"/>
    <cellStyle name="숫자(R) 35" xfId="1218"/>
    <cellStyle name="숫자(R) 36" xfId="1219"/>
    <cellStyle name="숫자(R) 37" xfId="1220"/>
    <cellStyle name="숫자(R) 38" xfId="1221"/>
    <cellStyle name="숫자(R) 39" xfId="1222"/>
    <cellStyle name="숫자(R) 4" xfId="1223"/>
    <cellStyle name="숫자(R) 40" xfId="1224"/>
    <cellStyle name="숫자(R) 41" xfId="1225"/>
    <cellStyle name="숫자(R) 42" xfId="1226"/>
    <cellStyle name="숫자(R) 43" xfId="1227"/>
    <cellStyle name="숫자(R) 44" xfId="1228"/>
    <cellStyle name="숫자(R) 45" xfId="1229"/>
    <cellStyle name="숫자(R) 46" xfId="1230"/>
    <cellStyle name="숫자(R) 47" xfId="1231"/>
    <cellStyle name="숫자(R) 48" xfId="1232"/>
    <cellStyle name="숫자(R) 49" xfId="1233"/>
    <cellStyle name="숫자(R) 5" xfId="1234"/>
    <cellStyle name="숫자(R) 50" xfId="1235"/>
    <cellStyle name="숫자(R) 51" xfId="1236"/>
    <cellStyle name="숫자(R) 52" xfId="1237"/>
    <cellStyle name="숫자(R) 53" xfId="1238"/>
    <cellStyle name="숫자(R) 54" xfId="1239"/>
    <cellStyle name="숫자(R) 55" xfId="1240"/>
    <cellStyle name="숫자(R) 56" xfId="1241"/>
    <cellStyle name="숫자(R) 57" xfId="1242"/>
    <cellStyle name="숫자(R) 58" xfId="1243"/>
    <cellStyle name="숫자(R) 59" xfId="1244"/>
    <cellStyle name="숫자(R) 6" xfId="1245"/>
    <cellStyle name="숫자(R) 60" xfId="1246"/>
    <cellStyle name="숫자(R) 61" xfId="1247"/>
    <cellStyle name="숫자(R) 62" xfId="1248"/>
    <cellStyle name="숫자(R) 63" xfId="1249"/>
    <cellStyle name="숫자(R) 64" xfId="1250"/>
    <cellStyle name="숫자(R) 65" xfId="1251"/>
    <cellStyle name="숫자(R) 66" xfId="1252"/>
    <cellStyle name="숫자(R) 7" xfId="1253"/>
    <cellStyle name="숫자(R) 8" xfId="1254"/>
    <cellStyle name="숫자(R) 9" xfId="1255"/>
    <cellStyle name="쉼표 [0]" xfId="1" builtinId="6"/>
    <cellStyle name="쉼표 [0] 10" xfId="1256"/>
    <cellStyle name="쉼표 [0] 10 2" xfId="1257"/>
    <cellStyle name="쉼표 [0] 2" xfId="4"/>
    <cellStyle name="쉼표 [0] 2 10" xfId="1258"/>
    <cellStyle name="쉼표 [0] 2 10 2" xfId="1259"/>
    <cellStyle name="쉼표 [0] 2 2" xfId="8"/>
    <cellStyle name="쉼표 [0] 2 2 5" xfId="1260"/>
    <cellStyle name="쉼표 [0] 2 3" xfId="5"/>
    <cellStyle name="쉼표 [0] 2 3 2" xfId="1261"/>
    <cellStyle name="쉼표 [0] 2 36 2" xfId="1262"/>
    <cellStyle name="쉼표 [0] 2 36 2 2" xfId="1263"/>
    <cellStyle name="쉼표 [0] 2 39" xfId="1264"/>
    <cellStyle name="쉼표 [0] 2 39 2" xfId="1265"/>
    <cellStyle name="쉼표 [0] 2 39 2 2" xfId="1266"/>
    <cellStyle name="쉼표 [0] 2 39 3" xfId="1267"/>
    <cellStyle name="쉼표 [0] 2 4" xfId="1268"/>
    <cellStyle name="쉼표 [0] 2 40" xfId="1269"/>
    <cellStyle name="쉼표 [0] 2 40 2" xfId="1270"/>
    <cellStyle name="쉼표 [0] 2 41" xfId="1271"/>
    <cellStyle name="쉼표 [0] 2 41 2" xfId="1272"/>
    <cellStyle name="쉼표 [0] 2 7" xfId="1273"/>
    <cellStyle name="쉼표 [0] 2 7 2" xfId="1274"/>
    <cellStyle name="쉼표 [0] 2 7 2 2" xfId="1275"/>
    <cellStyle name="쉼표 [0] 2 7 3" xfId="1276"/>
    <cellStyle name="쉼표 [0] 3" xfId="1277"/>
    <cellStyle name="쉼표 [0] 3 2" xfId="1278"/>
    <cellStyle name="쉼표 [0] 33" xfId="6"/>
    <cellStyle name="쉼표 [0] 4" xfId="1279"/>
    <cellStyle name="쉼표 [0] 4 2" xfId="1280"/>
    <cellStyle name="쉼표 [0] 4 2 2" xfId="1281"/>
    <cellStyle name="쉼표 [0] 4 3" xfId="1282"/>
    <cellStyle name="쉼표 [0] 5" xfId="1283"/>
    <cellStyle name="쉼표 [0] 5 2" xfId="1284"/>
    <cellStyle name="쉼표 [0] 5 2 2" xfId="1285"/>
    <cellStyle name="쉼표 [0] 5 3" xfId="1286"/>
    <cellStyle name="쉼표 [0] 6" xfId="1287"/>
    <cellStyle name="쉼표 [0] 6 2" xfId="1288"/>
    <cellStyle name="쉼표 [0] 7" xfId="1898"/>
    <cellStyle name="쉼표 [0] 7 2" xfId="1901"/>
    <cellStyle name="스타일 1" xfId="1289"/>
    <cellStyle name="스타일 1 10" xfId="1290"/>
    <cellStyle name="스타일 1 11" xfId="1291"/>
    <cellStyle name="스타일 1 12" xfId="1292"/>
    <cellStyle name="스타일 1 13" xfId="1293"/>
    <cellStyle name="스타일 1 14" xfId="1294"/>
    <cellStyle name="스타일 1 15" xfId="1295"/>
    <cellStyle name="스타일 1 16" xfId="1296"/>
    <cellStyle name="스타일 1 17" xfId="1297"/>
    <cellStyle name="스타일 1 18" xfId="1298"/>
    <cellStyle name="스타일 1 19" xfId="1299"/>
    <cellStyle name="스타일 1 2" xfId="1300"/>
    <cellStyle name="스타일 1 20" xfId="1301"/>
    <cellStyle name="스타일 1 21" xfId="1302"/>
    <cellStyle name="스타일 1 22" xfId="1303"/>
    <cellStyle name="스타일 1 23" xfId="1304"/>
    <cellStyle name="스타일 1 24" xfId="1305"/>
    <cellStyle name="스타일 1 25" xfId="1306"/>
    <cellStyle name="스타일 1 26" xfId="1307"/>
    <cellStyle name="스타일 1 27" xfId="1308"/>
    <cellStyle name="스타일 1 28" xfId="1309"/>
    <cellStyle name="스타일 1 29" xfId="1310"/>
    <cellStyle name="스타일 1 3" xfId="1311"/>
    <cellStyle name="스타일 1 30" xfId="1312"/>
    <cellStyle name="스타일 1 31" xfId="1313"/>
    <cellStyle name="스타일 1 32" xfId="1314"/>
    <cellStyle name="스타일 1 33" xfId="1315"/>
    <cellStyle name="스타일 1 34" xfId="1316"/>
    <cellStyle name="스타일 1 4" xfId="1317"/>
    <cellStyle name="스타일 1 5" xfId="1318"/>
    <cellStyle name="스타일 1 6" xfId="1319"/>
    <cellStyle name="스타일 1 7" xfId="1320"/>
    <cellStyle name="스타일 1 8" xfId="1321"/>
    <cellStyle name="스타일 1 9" xfId="1322"/>
    <cellStyle name="스타일 2" xfId="1323"/>
    <cellStyle name="안건회계법인" xfId="1324"/>
    <cellStyle name="연결된 셀 2" xfId="1325"/>
    <cellStyle name="연결된 셀 3" xfId="1326"/>
    <cellStyle name="요약 2" xfId="1327"/>
    <cellStyle name="요약 3" xfId="1328"/>
    <cellStyle name="원" xfId="1329"/>
    <cellStyle name="원_1-3.단가산출서(중기손료)" xfId="1330"/>
    <cellStyle name="원_2007사업코드 예산센터(전기분야)" xfId="1331"/>
    <cellStyle name="원_단가산출서(양산ICD노출개소)2" xfId="1332"/>
    <cellStyle name="원_마산역구내 케이블개량공사" xfId="1333"/>
    <cellStyle name="원_마산지사인입케이블단가산출서(수정)" xfId="1334"/>
    <cellStyle name="원_부산체신청전기공사(11.15)" xfId="1335"/>
    <cellStyle name="원_설계변경내역서(전기,계측제어,설비보완)" xfId="1336"/>
    <cellStyle name="원_항만관리사업소청사건립공사(설계변경1)" xfId="1337"/>
    <cellStyle name="유영" xfId="1338"/>
    <cellStyle name="입력 2" xfId="1339"/>
    <cellStyle name="입력 3" xfId="1340"/>
    <cellStyle name="자리수" xfId="1341"/>
    <cellStyle name="자리수 - 유형1" xfId="1342"/>
    <cellStyle name="자리수_3-2도로일위대가(향남)" xfId="1343"/>
    <cellStyle name="자리수0" xfId="1344"/>
    <cellStyle name="자리수0 10" xfId="1345"/>
    <cellStyle name="자리수0 11" xfId="1346"/>
    <cellStyle name="자리수0 12" xfId="1347"/>
    <cellStyle name="자리수0 13" xfId="1348"/>
    <cellStyle name="자리수0 14" xfId="1349"/>
    <cellStyle name="자리수0 15" xfId="1350"/>
    <cellStyle name="자리수0 16" xfId="1351"/>
    <cellStyle name="자리수0 17" xfId="1352"/>
    <cellStyle name="자리수0 18" xfId="1353"/>
    <cellStyle name="자리수0 19" xfId="1354"/>
    <cellStyle name="자리수0 2" xfId="1355"/>
    <cellStyle name="자리수0 20" xfId="1356"/>
    <cellStyle name="자리수0 21" xfId="1357"/>
    <cellStyle name="자리수0 22" xfId="1358"/>
    <cellStyle name="자리수0 23" xfId="1359"/>
    <cellStyle name="자리수0 24" xfId="1360"/>
    <cellStyle name="자리수0 25" xfId="1361"/>
    <cellStyle name="자리수0 26" xfId="1362"/>
    <cellStyle name="자리수0 27" xfId="1363"/>
    <cellStyle name="자리수0 28" xfId="1364"/>
    <cellStyle name="자리수0 29" xfId="1365"/>
    <cellStyle name="자리수0 3" xfId="1366"/>
    <cellStyle name="자리수0 30" xfId="1367"/>
    <cellStyle name="자리수0 31" xfId="1368"/>
    <cellStyle name="자리수0 32" xfId="1369"/>
    <cellStyle name="자리수0 33" xfId="1370"/>
    <cellStyle name="자리수0 34" xfId="1371"/>
    <cellStyle name="자리수0 35" xfId="1372"/>
    <cellStyle name="자리수0 36" xfId="1373"/>
    <cellStyle name="자리수0 37" xfId="1374"/>
    <cellStyle name="자리수0 38" xfId="1375"/>
    <cellStyle name="자리수0 39" xfId="1376"/>
    <cellStyle name="자리수0 4" xfId="1377"/>
    <cellStyle name="자리수0 40" xfId="1378"/>
    <cellStyle name="자리수0 41" xfId="1379"/>
    <cellStyle name="자리수0 42" xfId="1380"/>
    <cellStyle name="자리수0 43" xfId="1381"/>
    <cellStyle name="자리수0 44" xfId="1382"/>
    <cellStyle name="자리수0 45" xfId="1383"/>
    <cellStyle name="자리수0 46" xfId="1384"/>
    <cellStyle name="자리수0 47" xfId="1385"/>
    <cellStyle name="자리수0 48" xfId="1386"/>
    <cellStyle name="자리수0 49" xfId="1387"/>
    <cellStyle name="자리수0 5" xfId="1388"/>
    <cellStyle name="자리수0 50" xfId="1389"/>
    <cellStyle name="자리수0 51" xfId="1390"/>
    <cellStyle name="자리수0 52" xfId="1391"/>
    <cellStyle name="자리수0 53" xfId="1392"/>
    <cellStyle name="자리수0 54" xfId="1393"/>
    <cellStyle name="자리수0 55" xfId="1394"/>
    <cellStyle name="자리수0 56" xfId="1395"/>
    <cellStyle name="자리수0 57" xfId="1396"/>
    <cellStyle name="자리수0 58" xfId="1397"/>
    <cellStyle name="자리수0 59" xfId="1398"/>
    <cellStyle name="자리수0 6" xfId="1399"/>
    <cellStyle name="자리수0 60" xfId="1400"/>
    <cellStyle name="자리수0 61" xfId="1401"/>
    <cellStyle name="자리수0 62" xfId="1402"/>
    <cellStyle name="자리수0 63" xfId="1403"/>
    <cellStyle name="자리수0 64" xfId="1404"/>
    <cellStyle name="자리수0 65" xfId="1405"/>
    <cellStyle name="자리수0 66" xfId="1406"/>
    <cellStyle name="자리수0 7" xfId="1407"/>
    <cellStyle name="자리수0 8" xfId="1408"/>
    <cellStyle name="자리수0 9" xfId="1409"/>
    <cellStyle name="정렬" xfId="1410"/>
    <cellStyle name="정렬범위" xfId="1411"/>
    <cellStyle name="제목 1 2" xfId="1412"/>
    <cellStyle name="제목 1 3" xfId="1413"/>
    <cellStyle name="제목 2 2" xfId="1414"/>
    <cellStyle name="제목 2 3" xfId="1415"/>
    <cellStyle name="제목 3 2" xfId="1416"/>
    <cellStyle name="제목 3 3" xfId="1417"/>
    <cellStyle name="제목 4 2" xfId="1418"/>
    <cellStyle name="제목 4 3" xfId="1419"/>
    <cellStyle name="제목 5" xfId="1420"/>
    <cellStyle name="제목 6" xfId="1421"/>
    <cellStyle name="좋음 2" xfId="1422"/>
    <cellStyle name="좋음 3" xfId="1423"/>
    <cellStyle name="지정되지 않음" xfId="1424"/>
    <cellStyle name="지하철정렬" xfId="1425"/>
    <cellStyle name="출력 2" xfId="1426"/>
    <cellStyle name="출력 3" xfId="1427"/>
    <cellStyle name="코드" xfId="1428"/>
    <cellStyle name="콤마 [#]" xfId="1429"/>
    <cellStyle name="콤마 []" xfId="1430"/>
    <cellStyle name="콤마 [0.00]" xfId="1431"/>
    <cellStyle name="콤마 [0]" xfId="1432"/>
    <cellStyle name="콤마 [0] 2" xfId="1433"/>
    <cellStyle name="콤마 [0]_10월5주" xfId="1434"/>
    <cellStyle name="콤마 [2]" xfId="1435"/>
    <cellStyle name="콤마 [2] 10" xfId="1436"/>
    <cellStyle name="콤마 [2] 11" xfId="1437"/>
    <cellStyle name="콤마 [2] 12" xfId="1438"/>
    <cellStyle name="콤마 [2] 13" xfId="1439"/>
    <cellStyle name="콤마 [2] 14" xfId="1440"/>
    <cellStyle name="콤마 [2] 15" xfId="1441"/>
    <cellStyle name="콤마 [2] 16" xfId="1442"/>
    <cellStyle name="콤마 [2] 17" xfId="1443"/>
    <cellStyle name="콤마 [2] 18" xfId="1444"/>
    <cellStyle name="콤마 [2] 19" xfId="1445"/>
    <cellStyle name="콤마 [2] 2" xfId="1446"/>
    <cellStyle name="콤마 [2] 20" xfId="1447"/>
    <cellStyle name="콤마 [2] 21" xfId="1448"/>
    <cellStyle name="콤마 [2] 22" xfId="1449"/>
    <cellStyle name="콤마 [2] 23" xfId="1450"/>
    <cellStyle name="콤마 [2] 24" xfId="1451"/>
    <cellStyle name="콤마 [2] 25" xfId="1452"/>
    <cellStyle name="콤마 [2] 26" xfId="1453"/>
    <cellStyle name="콤마 [2] 27" xfId="1454"/>
    <cellStyle name="콤마 [2] 28" xfId="1455"/>
    <cellStyle name="콤마 [2] 29" xfId="1456"/>
    <cellStyle name="콤마 [2] 3" xfId="1457"/>
    <cellStyle name="콤마 [2] 30" xfId="1458"/>
    <cellStyle name="콤마 [2] 31" xfId="1459"/>
    <cellStyle name="콤마 [2] 32" xfId="1460"/>
    <cellStyle name="콤마 [2] 4" xfId="1461"/>
    <cellStyle name="콤마 [2] 5" xfId="1462"/>
    <cellStyle name="콤마 [2] 6" xfId="1463"/>
    <cellStyle name="콤마 [2] 7" xfId="1464"/>
    <cellStyle name="콤마 [2] 8" xfId="1465"/>
    <cellStyle name="콤마 [2] 9" xfId="1466"/>
    <cellStyle name="콤마 [금액]" xfId="1467"/>
    <cellStyle name="콤마 [소수]" xfId="1468"/>
    <cellStyle name="콤마 [수량]" xfId="1469"/>
    <cellStyle name="콤마_  종  합  " xfId="1470"/>
    <cellStyle name="통화 [0] 2" xfId="1471"/>
    <cellStyle name="통화 [0] 3" xfId="1472"/>
    <cellStyle name="퍼센트" xfId="1473"/>
    <cellStyle name="퍼센트 10" xfId="1474"/>
    <cellStyle name="퍼센트 11" xfId="1475"/>
    <cellStyle name="퍼센트 12" xfId="1476"/>
    <cellStyle name="퍼센트 13" xfId="1477"/>
    <cellStyle name="퍼센트 14" xfId="1478"/>
    <cellStyle name="퍼센트 15" xfId="1479"/>
    <cellStyle name="퍼센트 16" xfId="1480"/>
    <cellStyle name="퍼센트 17" xfId="1481"/>
    <cellStyle name="퍼센트 18" xfId="1482"/>
    <cellStyle name="퍼센트 19" xfId="1483"/>
    <cellStyle name="퍼센트 2" xfId="1484"/>
    <cellStyle name="퍼센트 20" xfId="1485"/>
    <cellStyle name="퍼센트 21" xfId="1486"/>
    <cellStyle name="퍼센트 22" xfId="1487"/>
    <cellStyle name="퍼센트 23" xfId="1488"/>
    <cellStyle name="퍼센트 24" xfId="1489"/>
    <cellStyle name="퍼센트 25" xfId="1490"/>
    <cellStyle name="퍼센트 26" xfId="1491"/>
    <cellStyle name="퍼센트 27" xfId="1492"/>
    <cellStyle name="퍼센트 28" xfId="1493"/>
    <cellStyle name="퍼센트 29" xfId="1494"/>
    <cellStyle name="퍼센트 3" xfId="1495"/>
    <cellStyle name="퍼센트 30" xfId="1496"/>
    <cellStyle name="퍼센트 31" xfId="1497"/>
    <cellStyle name="퍼센트 32" xfId="1498"/>
    <cellStyle name="퍼센트 33" xfId="1499"/>
    <cellStyle name="퍼센트 34" xfId="1500"/>
    <cellStyle name="퍼센트 35" xfId="1501"/>
    <cellStyle name="퍼센트 36" xfId="1502"/>
    <cellStyle name="퍼센트 37" xfId="1503"/>
    <cellStyle name="퍼센트 38" xfId="1504"/>
    <cellStyle name="퍼센트 39" xfId="1505"/>
    <cellStyle name="퍼센트 4" xfId="1506"/>
    <cellStyle name="퍼센트 40" xfId="1507"/>
    <cellStyle name="퍼센트 41" xfId="1508"/>
    <cellStyle name="퍼센트 42" xfId="1509"/>
    <cellStyle name="퍼센트 43" xfId="1510"/>
    <cellStyle name="퍼센트 44" xfId="1511"/>
    <cellStyle name="퍼센트 45" xfId="1512"/>
    <cellStyle name="퍼센트 46" xfId="1513"/>
    <cellStyle name="퍼센트 47" xfId="1514"/>
    <cellStyle name="퍼센트 48" xfId="1515"/>
    <cellStyle name="퍼센트 49" xfId="1516"/>
    <cellStyle name="퍼센트 5" xfId="1517"/>
    <cellStyle name="퍼센트 50" xfId="1518"/>
    <cellStyle name="퍼센트 51" xfId="1519"/>
    <cellStyle name="퍼센트 52" xfId="1520"/>
    <cellStyle name="퍼센트 53" xfId="1521"/>
    <cellStyle name="퍼센트 54" xfId="1522"/>
    <cellStyle name="퍼센트 55" xfId="1523"/>
    <cellStyle name="퍼센트 56" xfId="1524"/>
    <cellStyle name="퍼센트 57" xfId="1525"/>
    <cellStyle name="퍼센트 58" xfId="1526"/>
    <cellStyle name="퍼센트 59" xfId="1527"/>
    <cellStyle name="퍼센트 6" xfId="1528"/>
    <cellStyle name="퍼센트 60" xfId="1529"/>
    <cellStyle name="퍼센트 61" xfId="1530"/>
    <cellStyle name="퍼센트 62" xfId="1531"/>
    <cellStyle name="퍼센트 63" xfId="1532"/>
    <cellStyle name="퍼센트 64" xfId="1533"/>
    <cellStyle name="퍼센트 65" xfId="1534"/>
    <cellStyle name="퍼센트 66" xfId="1535"/>
    <cellStyle name="퍼센트 7" xfId="1536"/>
    <cellStyle name="퍼센트 8" xfId="1537"/>
    <cellStyle name="퍼센트 9" xfId="1538"/>
    <cellStyle name="평" xfId="1539"/>
    <cellStyle name="표준" xfId="0" builtinId="0"/>
    <cellStyle name="표준 10 2" xfId="1903"/>
    <cellStyle name="표준 14" xfId="1902"/>
    <cellStyle name="표준 2" xfId="3"/>
    <cellStyle name="표준 2 2" xfId="1540"/>
    <cellStyle name="표준 2 2 2" xfId="9"/>
    <cellStyle name="표준 2 2 3" xfId="7"/>
    <cellStyle name="표준 2 3" xfId="1541"/>
    <cellStyle name="표준 3" xfId="2"/>
    <cellStyle name="표준 3 10" xfId="1542"/>
    <cellStyle name="표준 3 10 2" xfId="1543"/>
    <cellStyle name="표준 3 11" xfId="1544"/>
    <cellStyle name="표준 3 11 2" xfId="1545"/>
    <cellStyle name="표준 3 12" xfId="1546"/>
    <cellStyle name="표준 3 12 2" xfId="1547"/>
    <cellStyle name="표준 3 13" xfId="1548"/>
    <cellStyle name="표준 3 13 2" xfId="1549"/>
    <cellStyle name="표준 3 14" xfId="1550"/>
    <cellStyle name="표준 3 14 2" xfId="1551"/>
    <cellStyle name="표준 3 15" xfId="1552"/>
    <cellStyle name="표준 3 15 2" xfId="1553"/>
    <cellStyle name="표준 3 16" xfId="1554"/>
    <cellStyle name="표준 3 17" xfId="1555"/>
    <cellStyle name="표준 3 18" xfId="1556"/>
    <cellStyle name="표준 3 19" xfId="1557"/>
    <cellStyle name="표준 3 2" xfId="1558"/>
    <cellStyle name="표준 3 2 2" xfId="1559"/>
    <cellStyle name="표준 3 20" xfId="1560"/>
    <cellStyle name="표준 3 21" xfId="1561"/>
    <cellStyle name="표준 3 22" xfId="1562"/>
    <cellStyle name="표준 3 23" xfId="1563"/>
    <cellStyle name="표준 3 24" xfId="1564"/>
    <cellStyle name="표준 3 25" xfId="1565"/>
    <cellStyle name="표준 3 26" xfId="1566"/>
    <cellStyle name="표준 3 27" xfId="1567"/>
    <cellStyle name="표준 3 28" xfId="1568"/>
    <cellStyle name="표준 3 29" xfId="1569"/>
    <cellStyle name="표준 3 3" xfId="1570"/>
    <cellStyle name="표준 3 3 2" xfId="1571"/>
    <cellStyle name="표준 3 30" xfId="1572"/>
    <cellStyle name="표준 3 31" xfId="1573"/>
    <cellStyle name="표준 3 32" xfId="1574"/>
    <cellStyle name="표준 3 33" xfId="1575"/>
    <cellStyle name="표준 3 34" xfId="1576"/>
    <cellStyle name="표준 3 35" xfId="1577"/>
    <cellStyle name="표준 3 36" xfId="1578"/>
    <cellStyle name="표준 3 37" xfId="1579"/>
    <cellStyle name="표준 3 38" xfId="1580"/>
    <cellStyle name="표준 3 39" xfId="1581"/>
    <cellStyle name="표준 3 4" xfId="1582"/>
    <cellStyle name="표준 3 4 2" xfId="1583"/>
    <cellStyle name="표준 3 40" xfId="1584"/>
    <cellStyle name="표준 3 41" xfId="1585"/>
    <cellStyle name="표준 3 42" xfId="1586"/>
    <cellStyle name="표준 3 43" xfId="1587"/>
    <cellStyle name="표준 3 44" xfId="1588"/>
    <cellStyle name="표준 3 45" xfId="1589"/>
    <cellStyle name="표준 3 46" xfId="1590"/>
    <cellStyle name="표준 3 47" xfId="1591"/>
    <cellStyle name="표준 3 48" xfId="1592"/>
    <cellStyle name="표준 3 49" xfId="1593"/>
    <cellStyle name="표준 3 5" xfId="1594"/>
    <cellStyle name="표준 3 5 2" xfId="1595"/>
    <cellStyle name="표준 3 50" xfId="1596"/>
    <cellStyle name="표준 3 51" xfId="1597"/>
    <cellStyle name="표준 3 52" xfId="1598"/>
    <cellStyle name="표준 3 53" xfId="1599"/>
    <cellStyle name="표준 3 54" xfId="1600"/>
    <cellStyle name="표준 3 55" xfId="1601"/>
    <cellStyle name="표준 3 56" xfId="1602"/>
    <cellStyle name="표준 3 57" xfId="1603"/>
    <cellStyle name="표준 3 58" xfId="1604"/>
    <cellStyle name="표준 3 59" xfId="1605"/>
    <cellStyle name="표준 3 6" xfId="1606"/>
    <cellStyle name="표준 3 6 2" xfId="1607"/>
    <cellStyle name="표준 3 60" xfId="1608"/>
    <cellStyle name="표준 3 61" xfId="1609"/>
    <cellStyle name="표준 3 62" xfId="1610"/>
    <cellStyle name="표준 3 63" xfId="1611"/>
    <cellStyle name="표준 3 64" xfId="1612"/>
    <cellStyle name="표준 3 65" xfId="1613"/>
    <cellStyle name="표준 3 66" xfId="1614"/>
    <cellStyle name="표준 3 67" xfId="1615"/>
    <cellStyle name="표준 3 68" xfId="1616"/>
    <cellStyle name="표준 3 69" xfId="1617"/>
    <cellStyle name="표준 3 7" xfId="1618"/>
    <cellStyle name="표준 3 7 2" xfId="1619"/>
    <cellStyle name="표준 3 70" xfId="1620"/>
    <cellStyle name="표준 3 71" xfId="1621"/>
    <cellStyle name="표준 3 72" xfId="1622"/>
    <cellStyle name="표준 3 73" xfId="1623"/>
    <cellStyle name="표준 3 74" xfId="1624"/>
    <cellStyle name="표준 3 75" xfId="1625"/>
    <cellStyle name="표준 3 76" xfId="1626"/>
    <cellStyle name="표준 3 77" xfId="1627"/>
    <cellStyle name="표준 3 78" xfId="1628"/>
    <cellStyle name="표준 3 79" xfId="1629"/>
    <cellStyle name="표준 3 8" xfId="1630"/>
    <cellStyle name="표준 3 8 2" xfId="1631"/>
    <cellStyle name="표준 3 80" xfId="1632"/>
    <cellStyle name="표준 3 81" xfId="1633"/>
    <cellStyle name="표준 3 82" xfId="1634"/>
    <cellStyle name="표준 3 83" xfId="1635"/>
    <cellStyle name="표준 3 84" xfId="1636"/>
    <cellStyle name="표준 3 85" xfId="1637"/>
    <cellStyle name="표준 3 86" xfId="1638"/>
    <cellStyle name="표준 3 87" xfId="1639"/>
    <cellStyle name="표준 3 88" xfId="1640"/>
    <cellStyle name="표준 3 89" xfId="1641"/>
    <cellStyle name="표준 3 9" xfId="1642"/>
    <cellStyle name="표준 3 9 2" xfId="1643"/>
    <cellStyle name="표준 3 90" xfId="1644"/>
    <cellStyle name="표준 3 91" xfId="1645"/>
    <cellStyle name="표준 3 92" xfId="1646"/>
    <cellStyle name="표준 3 93" xfId="1647"/>
    <cellStyle name="표준 3 94" xfId="1648"/>
    <cellStyle name="표준 3 95" xfId="1649"/>
    <cellStyle name="표준 3 96" xfId="1650"/>
    <cellStyle name="표준 3 97" xfId="1651"/>
    <cellStyle name="표준 3 98" xfId="1652"/>
    <cellStyle name="표준 3 99" xfId="1653"/>
    <cellStyle name="표준 37" xfId="1654"/>
    <cellStyle name="표준 37 2" xfId="1655"/>
    <cellStyle name="표준 37 3" xfId="1656"/>
    <cellStyle name="표준 38" xfId="1657"/>
    <cellStyle name="표준 4" xfId="1897"/>
    <cellStyle name="표준 4 10" xfId="1658"/>
    <cellStyle name="표준 4 100" xfId="1900"/>
    <cellStyle name="표준 4 11" xfId="1659"/>
    <cellStyle name="표준 4 12" xfId="1660"/>
    <cellStyle name="표준 4 13" xfId="1661"/>
    <cellStyle name="표준 4 14" xfId="1662"/>
    <cellStyle name="표준 4 15" xfId="1663"/>
    <cellStyle name="표준 4 16" xfId="1664"/>
    <cellStyle name="표준 4 17" xfId="1665"/>
    <cellStyle name="표준 4 18" xfId="1666"/>
    <cellStyle name="표준 4 19" xfId="1667"/>
    <cellStyle name="표준 4 2" xfId="1668"/>
    <cellStyle name="표준 4 20" xfId="1669"/>
    <cellStyle name="표준 4 21" xfId="1670"/>
    <cellStyle name="표준 4 22" xfId="1671"/>
    <cellStyle name="표준 4 23" xfId="1672"/>
    <cellStyle name="표준 4 24" xfId="1673"/>
    <cellStyle name="표준 4 25" xfId="1674"/>
    <cellStyle name="표준 4 26" xfId="1675"/>
    <cellStyle name="표준 4 27" xfId="1676"/>
    <cellStyle name="표준 4 28" xfId="1677"/>
    <cellStyle name="표준 4 29" xfId="1678"/>
    <cellStyle name="표준 4 3" xfId="1679"/>
    <cellStyle name="표준 4 30" xfId="1680"/>
    <cellStyle name="표준 4 31" xfId="1681"/>
    <cellStyle name="표준 4 32" xfId="1682"/>
    <cellStyle name="표준 4 33" xfId="1683"/>
    <cellStyle name="표준 4 34" xfId="1684"/>
    <cellStyle name="표준 4 35" xfId="1685"/>
    <cellStyle name="표준 4 36" xfId="1686"/>
    <cellStyle name="표준 4 37" xfId="1687"/>
    <cellStyle name="표준 4 38" xfId="1688"/>
    <cellStyle name="표준 4 39" xfId="1689"/>
    <cellStyle name="표준 4 4" xfId="1690"/>
    <cellStyle name="표준 4 40" xfId="1691"/>
    <cellStyle name="표준 4 41" xfId="1692"/>
    <cellStyle name="표준 4 42" xfId="1693"/>
    <cellStyle name="표준 4 43" xfId="1694"/>
    <cellStyle name="표준 4 44" xfId="1695"/>
    <cellStyle name="표준 4 45" xfId="1696"/>
    <cellStyle name="표준 4 46" xfId="1697"/>
    <cellStyle name="표준 4 47" xfId="1698"/>
    <cellStyle name="표준 4 48" xfId="1699"/>
    <cellStyle name="표준 4 49" xfId="1700"/>
    <cellStyle name="표준 4 5" xfId="1701"/>
    <cellStyle name="표준 4 50" xfId="1702"/>
    <cellStyle name="표준 4 51" xfId="1703"/>
    <cellStyle name="표준 4 52" xfId="1704"/>
    <cellStyle name="표준 4 53" xfId="1705"/>
    <cellStyle name="표준 4 54" xfId="1706"/>
    <cellStyle name="표준 4 55" xfId="1707"/>
    <cellStyle name="표준 4 56" xfId="1708"/>
    <cellStyle name="표준 4 57" xfId="1709"/>
    <cellStyle name="표준 4 58" xfId="1710"/>
    <cellStyle name="표준 4 59" xfId="1711"/>
    <cellStyle name="표준 4 6" xfId="1712"/>
    <cellStyle name="표준 4 60" xfId="1713"/>
    <cellStyle name="표준 4 61" xfId="1714"/>
    <cellStyle name="표준 4 62" xfId="1715"/>
    <cellStyle name="표준 4 63" xfId="1716"/>
    <cellStyle name="표준 4 64" xfId="1717"/>
    <cellStyle name="표준 4 65" xfId="1718"/>
    <cellStyle name="표준 4 66" xfId="1719"/>
    <cellStyle name="표준 4 67" xfId="1720"/>
    <cellStyle name="표준 4 68" xfId="1721"/>
    <cellStyle name="표준 4 69" xfId="1722"/>
    <cellStyle name="표준 4 7" xfId="1723"/>
    <cellStyle name="표준 4 70" xfId="1724"/>
    <cellStyle name="표준 4 71" xfId="1725"/>
    <cellStyle name="표준 4 72" xfId="1726"/>
    <cellStyle name="표준 4 73" xfId="1727"/>
    <cellStyle name="표준 4 74" xfId="1728"/>
    <cellStyle name="표준 4 75" xfId="1729"/>
    <cellStyle name="표준 4 76" xfId="1730"/>
    <cellStyle name="표준 4 77" xfId="1731"/>
    <cellStyle name="표준 4 78" xfId="1732"/>
    <cellStyle name="표준 4 79" xfId="1733"/>
    <cellStyle name="표준 4 8" xfId="1734"/>
    <cellStyle name="표준 4 80" xfId="1735"/>
    <cellStyle name="표준 4 81" xfId="1736"/>
    <cellStyle name="표준 4 82" xfId="1737"/>
    <cellStyle name="표준 4 83" xfId="1738"/>
    <cellStyle name="표준 4 84" xfId="1739"/>
    <cellStyle name="표준 4 85" xfId="1740"/>
    <cellStyle name="표준 4 86" xfId="1741"/>
    <cellStyle name="표준 4 87" xfId="1742"/>
    <cellStyle name="표준 4 88" xfId="1743"/>
    <cellStyle name="표준 4 89" xfId="1744"/>
    <cellStyle name="표준 4 9" xfId="1745"/>
    <cellStyle name="표준 4 90" xfId="1746"/>
    <cellStyle name="표준 4 91" xfId="1747"/>
    <cellStyle name="표준 4 92" xfId="1748"/>
    <cellStyle name="표준 4 93" xfId="1749"/>
    <cellStyle name="표준 4 94" xfId="1750"/>
    <cellStyle name="표준 4 95" xfId="1751"/>
    <cellStyle name="표준 4 96" xfId="1752"/>
    <cellStyle name="표준 4 97" xfId="1753"/>
    <cellStyle name="표준 4 98" xfId="1754"/>
    <cellStyle name="표준 4 99" xfId="1755"/>
    <cellStyle name="표준 5" xfId="1899"/>
    <cellStyle name="표준 5 2" xfId="1756"/>
    <cellStyle name="표준 6" xfId="1904"/>
    <cellStyle name="표준 6 2" xfId="1757"/>
    <cellStyle name="標準_Akia(F）-8" xfId="1758"/>
    <cellStyle name="표준1" xfId="1759"/>
    <cellStyle name="표준2" xfId="1760"/>
    <cellStyle name="표쥰" xfId="1761"/>
    <cellStyle name="합계" xfId="1762"/>
    <cellStyle name="합산" xfId="1763"/>
    <cellStyle name="해동양식" xfId="1764"/>
    <cellStyle name="화폐기호" xfId="1765"/>
    <cellStyle name="화폐기호 10" xfId="1766"/>
    <cellStyle name="화폐기호 11" xfId="1767"/>
    <cellStyle name="화폐기호 12" xfId="1768"/>
    <cellStyle name="화폐기호 13" xfId="1769"/>
    <cellStyle name="화폐기호 14" xfId="1770"/>
    <cellStyle name="화폐기호 15" xfId="1771"/>
    <cellStyle name="화폐기호 16" xfId="1772"/>
    <cellStyle name="화폐기호 17" xfId="1773"/>
    <cellStyle name="화폐기호 18" xfId="1774"/>
    <cellStyle name="화폐기호 19" xfId="1775"/>
    <cellStyle name="화폐기호 2" xfId="1776"/>
    <cellStyle name="화폐기호 20" xfId="1777"/>
    <cellStyle name="화폐기호 21" xfId="1778"/>
    <cellStyle name="화폐기호 22" xfId="1779"/>
    <cellStyle name="화폐기호 23" xfId="1780"/>
    <cellStyle name="화폐기호 24" xfId="1781"/>
    <cellStyle name="화폐기호 25" xfId="1782"/>
    <cellStyle name="화폐기호 26" xfId="1783"/>
    <cellStyle name="화폐기호 27" xfId="1784"/>
    <cellStyle name="화폐기호 28" xfId="1785"/>
    <cellStyle name="화폐기호 29" xfId="1786"/>
    <cellStyle name="화폐기호 3" xfId="1787"/>
    <cellStyle name="화폐기호 30" xfId="1788"/>
    <cellStyle name="화폐기호 31" xfId="1789"/>
    <cellStyle name="화폐기호 32" xfId="1790"/>
    <cellStyle name="화폐기호 33" xfId="1791"/>
    <cellStyle name="화폐기호 34" xfId="1792"/>
    <cellStyle name="화폐기호 35" xfId="1793"/>
    <cellStyle name="화폐기호 36" xfId="1794"/>
    <cellStyle name="화폐기호 37" xfId="1795"/>
    <cellStyle name="화폐기호 38" xfId="1796"/>
    <cellStyle name="화폐기호 39" xfId="1797"/>
    <cellStyle name="화폐기호 4" xfId="1798"/>
    <cellStyle name="화폐기호 40" xfId="1799"/>
    <cellStyle name="화폐기호 41" xfId="1800"/>
    <cellStyle name="화폐기호 42" xfId="1801"/>
    <cellStyle name="화폐기호 43" xfId="1802"/>
    <cellStyle name="화폐기호 44" xfId="1803"/>
    <cellStyle name="화폐기호 45" xfId="1804"/>
    <cellStyle name="화폐기호 46" xfId="1805"/>
    <cellStyle name="화폐기호 47" xfId="1806"/>
    <cellStyle name="화폐기호 48" xfId="1807"/>
    <cellStyle name="화폐기호 49" xfId="1808"/>
    <cellStyle name="화폐기호 5" xfId="1809"/>
    <cellStyle name="화폐기호 50" xfId="1810"/>
    <cellStyle name="화폐기호 51" xfId="1811"/>
    <cellStyle name="화폐기호 52" xfId="1812"/>
    <cellStyle name="화폐기호 53" xfId="1813"/>
    <cellStyle name="화폐기호 54" xfId="1814"/>
    <cellStyle name="화폐기호 55" xfId="1815"/>
    <cellStyle name="화폐기호 56" xfId="1816"/>
    <cellStyle name="화폐기호 57" xfId="1817"/>
    <cellStyle name="화폐기호 58" xfId="1818"/>
    <cellStyle name="화폐기호 59" xfId="1819"/>
    <cellStyle name="화폐기호 6" xfId="1820"/>
    <cellStyle name="화폐기호 60" xfId="1821"/>
    <cellStyle name="화폐기호 61" xfId="1822"/>
    <cellStyle name="화폐기호 62" xfId="1823"/>
    <cellStyle name="화폐기호 63" xfId="1824"/>
    <cellStyle name="화폐기호 64" xfId="1825"/>
    <cellStyle name="화폐기호 65" xfId="1826"/>
    <cellStyle name="화폐기호 66" xfId="1827"/>
    <cellStyle name="화폐기호 7" xfId="1828"/>
    <cellStyle name="화폐기호 8" xfId="1829"/>
    <cellStyle name="화폐기호 9" xfId="1830"/>
    <cellStyle name="화폐기호0" xfId="1831"/>
    <cellStyle name="화폐기호0 10" xfId="1832"/>
    <cellStyle name="화폐기호0 11" xfId="1833"/>
    <cellStyle name="화폐기호0 12" xfId="1834"/>
    <cellStyle name="화폐기호0 13" xfId="1835"/>
    <cellStyle name="화폐기호0 14" xfId="1836"/>
    <cellStyle name="화폐기호0 15" xfId="1837"/>
    <cellStyle name="화폐기호0 16" xfId="1838"/>
    <cellStyle name="화폐기호0 17" xfId="1839"/>
    <cellStyle name="화폐기호0 18" xfId="1840"/>
    <cellStyle name="화폐기호0 19" xfId="1841"/>
    <cellStyle name="화폐기호0 2" xfId="1842"/>
    <cellStyle name="화폐기호0 20" xfId="1843"/>
    <cellStyle name="화폐기호0 21" xfId="1844"/>
    <cellStyle name="화폐기호0 22" xfId="1845"/>
    <cellStyle name="화폐기호0 23" xfId="1846"/>
    <cellStyle name="화폐기호0 24" xfId="1847"/>
    <cellStyle name="화폐기호0 25" xfId="1848"/>
    <cellStyle name="화폐기호0 26" xfId="1849"/>
    <cellStyle name="화폐기호0 27" xfId="1850"/>
    <cellStyle name="화폐기호0 28" xfId="1851"/>
    <cellStyle name="화폐기호0 29" xfId="1852"/>
    <cellStyle name="화폐기호0 3" xfId="1853"/>
    <cellStyle name="화폐기호0 30" xfId="1854"/>
    <cellStyle name="화폐기호0 31" xfId="1855"/>
    <cellStyle name="화폐기호0 32" xfId="1856"/>
    <cellStyle name="화폐기호0 33" xfId="1857"/>
    <cellStyle name="화폐기호0 34" xfId="1858"/>
    <cellStyle name="화폐기호0 35" xfId="1859"/>
    <cellStyle name="화폐기호0 36" xfId="1860"/>
    <cellStyle name="화폐기호0 37" xfId="1861"/>
    <cellStyle name="화폐기호0 38" xfId="1862"/>
    <cellStyle name="화폐기호0 39" xfId="1863"/>
    <cellStyle name="화폐기호0 4" xfId="1864"/>
    <cellStyle name="화폐기호0 40" xfId="1865"/>
    <cellStyle name="화폐기호0 41" xfId="1866"/>
    <cellStyle name="화폐기호0 42" xfId="1867"/>
    <cellStyle name="화폐기호0 43" xfId="1868"/>
    <cellStyle name="화폐기호0 44" xfId="1869"/>
    <cellStyle name="화폐기호0 45" xfId="1870"/>
    <cellStyle name="화폐기호0 46" xfId="1871"/>
    <cellStyle name="화폐기호0 47" xfId="1872"/>
    <cellStyle name="화폐기호0 48" xfId="1873"/>
    <cellStyle name="화폐기호0 49" xfId="1874"/>
    <cellStyle name="화폐기호0 5" xfId="1875"/>
    <cellStyle name="화폐기호0 50" xfId="1876"/>
    <cellStyle name="화폐기호0 51" xfId="1877"/>
    <cellStyle name="화폐기호0 52" xfId="1878"/>
    <cellStyle name="화폐기호0 53" xfId="1879"/>
    <cellStyle name="화폐기호0 54" xfId="1880"/>
    <cellStyle name="화폐기호0 55" xfId="1881"/>
    <cellStyle name="화폐기호0 56" xfId="1882"/>
    <cellStyle name="화폐기호0 57" xfId="1883"/>
    <cellStyle name="화폐기호0 58" xfId="1884"/>
    <cellStyle name="화폐기호0 59" xfId="1885"/>
    <cellStyle name="화폐기호0 6" xfId="1886"/>
    <cellStyle name="화폐기호0 60" xfId="1887"/>
    <cellStyle name="화폐기호0 61" xfId="1888"/>
    <cellStyle name="화폐기호0 62" xfId="1889"/>
    <cellStyle name="화폐기호0 63" xfId="1890"/>
    <cellStyle name="화폐기호0 64" xfId="1891"/>
    <cellStyle name="화폐기호0 65" xfId="1892"/>
    <cellStyle name="화폐기호0 66" xfId="1893"/>
    <cellStyle name="화폐기호0 7" xfId="1894"/>
    <cellStyle name="화폐기호0 8" xfId="1895"/>
    <cellStyle name="화폐기호0 9" xfId="1896"/>
  </cellStyles>
  <dxfs count="1"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5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4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externalLink" Target="externalLinks/externalLink8.xml"/><Relationship Id="rId5" Type="http://schemas.openxmlformats.org/officeDocument/2006/relationships/externalLink" Target="externalLinks/externalLink2.xml"/><Relationship Id="rId15" Type="http://schemas.openxmlformats.org/officeDocument/2006/relationships/calcChain" Target="calcChain.xml"/><Relationship Id="rId10" Type="http://schemas.openxmlformats.org/officeDocument/2006/relationships/externalLink" Target="externalLinks/externalLink7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Relationship Id="rId1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419100</xdr:colOff>
      <xdr:row>14</xdr:row>
      <xdr:rowOff>85725</xdr:rowOff>
    </xdr:from>
    <xdr:to>
      <xdr:col>13</xdr:col>
      <xdr:colOff>400050</xdr:colOff>
      <xdr:row>30</xdr:row>
      <xdr:rowOff>28575</xdr:rowOff>
    </xdr:to>
    <xdr:pic>
      <xdr:nvPicPr>
        <xdr:cNvPr id="9226" name="Picture 10">
          <a:extLst>
            <a:ext uri="{FF2B5EF4-FFF2-40B4-BE49-F238E27FC236}">
              <a16:creationId xmlns:a16="http://schemas.microsoft.com/office/drawing/2014/main" xmlns="" id="{351D3746-F676-4F53-BE44-968BE405E8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91725" y="2514600"/>
          <a:ext cx="5286375" cy="2724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4\c\1\&#49884;&#47549;&#46020;&#49436;&#44288;&#44053;&#45817;\TOTAL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8124;&#44508;\WORK\1%20&#51089;%20%20&#50629;\6%20&#44204;&#51201;%20&#44288;&#47144;&#51088;&#47308;\&#45236;&#50669;&#49436;sample\K-SET1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8124;&#44508;\WORK\1%20&#51089;%20%20&#50629;\6%20&#44204;&#51201;%20&#44288;&#47144;&#51088;&#47308;\Program%20Files\AutoCAD%20R14\&#49892;&#49884;\&#49569;&#46972;&#52488;&#46321;&#54617;&#44368;\&#45236;&#50669;&#49436;\&#49569;&#46972;&#52488;&#51473;&#54617;&#44368;(final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gram%20Files\AutoCAD%20R14\&#49892;&#49884;\&#49569;&#46972;&#52488;&#46321;&#54617;&#44368;\&#45236;&#50669;&#49436;\&#49569;&#46972;&#52488;&#51473;&#54617;&#44368;(final)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8124;&#44508;\WORK\1%20&#51089;%20%20&#50629;\6%20&#44204;&#51201;%20&#44288;&#47144;&#51088;&#47308;\backup1\2001&#45380;\&#49888;&#50900;&#52397;&#49548;&#45380;&#47928;&#54868;&#49468;&#53552;\&#45236;&#50669;&#49436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4221;&#47564;\D\pjt-2002\&#54217;&#54868;&#51032;&#45840;\&#50696;&#49328;&#49436;(&#51068;&#50948;&#45824;&#44032;,&#45840;)\&#49444;&#44228;&#48320;&#44221;(&#44397;&#51088;)\&#44397;&#51088;&#48320;&#44221;&#53685;&#49888;\13&#52264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8124;&#44508;\WORK\1%20&#51089;%20%20&#50629;\6%20&#44204;&#51201;%20&#44288;&#47144;&#51088;&#47308;\PROJEC99\SONGB\new\&#49457;&#48513;&#45236;&#50669;&#49436;(&#51333;&#54633;)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in\&#48148;&#53461;%20&#54868;&#47732;\&#49468;&#53568;&#51473;\&#51204;&#44592;&#45236;&#50669;&#49436;\&#51204;&#44592;&#44288;&#44553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수량산출"/>
      <sheetName val="중량산출"/>
      <sheetName val="PANEL 중량산출"/>
      <sheetName val="내역서"/>
      <sheetName val="견적대비표"/>
      <sheetName val="단가대비표"/>
      <sheetName val="TEL"/>
      <sheetName val="I一般比"/>
      <sheetName val="과천MAIN"/>
      <sheetName val="부대대비"/>
      <sheetName val="냉연집계"/>
      <sheetName val="Sheet3"/>
      <sheetName val="신우"/>
      <sheetName val="직재"/>
      <sheetName val="교각계산"/>
      <sheetName val="대비"/>
      <sheetName val="내역서(총)"/>
      <sheetName val="일위대가"/>
      <sheetName val="감가상각"/>
      <sheetName val="J直材4"/>
      <sheetName val="DATE"/>
      <sheetName val="sheets"/>
      <sheetName val="예산M12A"/>
      <sheetName val="일위대가목차"/>
      <sheetName val="노임단가"/>
      <sheetName val="경비_원본"/>
      <sheetName val="TOTAL"/>
      <sheetName val="수량산출서"/>
      <sheetName val="plan&amp;section of foundation"/>
      <sheetName val="노원열병합  건축공사기성내역서"/>
      <sheetName val="민속촌메뉴"/>
      <sheetName val="업무"/>
      <sheetName val="code"/>
      <sheetName val="견적서"/>
      <sheetName val="기성금내역서"/>
      <sheetName val="건축내역"/>
      <sheetName val="입찰안"/>
      <sheetName val="설계조건"/>
      <sheetName val="공사원가계산서"/>
      <sheetName val="단가비교표"/>
      <sheetName val="FANDBS"/>
      <sheetName val="GRDATA"/>
      <sheetName val="SHAFTDBSE"/>
      <sheetName val="N賃率-職"/>
      <sheetName val="자재단가비교표"/>
      <sheetName val="전기일위대가"/>
      <sheetName val="DATA"/>
      <sheetName val="주소록"/>
      <sheetName val="내역"/>
      <sheetName val="설직재-1"/>
      <sheetName val="Sheet2"/>
      <sheetName val="EACT10"/>
      <sheetName val="개요"/>
      <sheetName val="직노"/>
      <sheetName val="을지"/>
      <sheetName val="신규 수주분(사용자 정의)"/>
      <sheetName val="을"/>
      <sheetName val="일위단가"/>
      <sheetName val="도"/>
      <sheetName val="공사현황"/>
      <sheetName val="경산"/>
      <sheetName val="소비자가"/>
      <sheetName val="노임"/>
      <sheetName val="Sheet1"/>
      <sheetName val="화재 탐지 설비"/>
      <sheetName val="工완성공사율"/>
      <sheetName val="20관리비율"/>
      <sheetName val="터널조도"/>
      <sheetName val="실행내역서 "/>
      <sheetName val="부하계산서"/>
      <sheetName val="CT "/>
      <sheetName val="ABUT수량-A1"/>
      <sheetName val="발신정보"/>
      <sheetName val="기본일위"/>
      <sheetName val="2F 회의실견적(5_14 일대)"/>
      <sheetName val="NOMUBI"/>
      <sheetName val="sw1"/>
      <sheetName val="실행철강하도"/>
      <sheetName val="동원(3)"/>
      <sheetName val="예정(3)"/>
      <sheetName val="인건-측정"/>
      <sheetName val="조도계산서 (도서)"/>
      <sheetName val="동력부하(도산)"/>
      <sheetName val="명세서"/>
      <sheetName val="C-노임단가"/>
      <sheetName val="밸브설치"/>
      <sheetName val="유림골조"/>
      <sheetName val="Sheet14"/>
      <sheetName val="Sheet13"/>
      <sheetName val="danga"/>
      <sheetName val="ilch"/>
      <sheetName val="6호기"/>
      <sheetName val="Y-WORK"/>
      <sheetName val="원가계산서"/>
      <sheetName val="타견적1"/>
      <sheetName val="타견적2"/>
      <sheetName val="타견적3"/>
      <sheetName val="재집"/>
      <sheetName val="단가산출(변경없음)"/>
      <sheetName val="노임이"/>
      <sheetName val="단가조사"/>
      <sheetName val="제36-40호표"/>
      <sheetName val="#REF"/>
      <sheetName val="총괄집계표"/>
      <sheetName val="노무비"/>
      <sheetName val="공조기휀"/>
      <sheetName val="재료"/>
      <sheetName val="설치자재"/>
      <sheetName val="기본사항"/>
      <sheetName val="환산"/>
      <sheetName val="일위"/>
      <sheetName val="TABLE"/>
      <sheetName val="유기공정"/>
      <sheetName val="96물가 CODE"/>
      <sheetName val="연부97-1"/>
      <sheetName val="갑지1"/>
      <sheetName val="단가산출2"/>
      <sheetName val="DB단가"/>
      <sheetName val="조명시설"/>
      <sheetName val="예산변경사항"/>
      <sheetName val="세부내역"/>
      <sheetName val="정공공사"/>
      <sheetName val="Sheet5"/>
      <sheetName val="갑지"/>
      <sheetName val="인건비"/>
      <sheetName val="공사내역"/>
      <sheetName val="BID"/>
      <sheetName val="LEGEND"/>
      <sheetName val="갑지(추정)"/>
      <sheetName val="조경"/>
      <sheetName val="도체종-상수표"/>
      <sheetName val="본장"/>
      <sheetName val="최종갑지"/>
      <sheetName val="sum1 (2)"/>
      <sheetName val="견적정보"/>
      <sheetName val="PANEL_중량산출"/>
      <sheetName val="노원열병합__건축공사기성내역서"/>
      <sheetName val="plan&amp;section_of_foundation"/>
      <sheetName val="1단계"/>
      <sheetName val="FB25JN"/>
      <sheetName val="년도별실"/>
      <sheetName val="DB"/>
      <sheetName val="합천내역"/>
      <sheetName val="1안"/>
      <sheetName val="단가표"/>
      <sheetName val="음료실행"/>
      <sheetName val="APT내역"/>
      <sheetName val="부대시설"/>
      <sheetName val="기둥(원형)"/>
      <sheetName val="견적대비 견적서"/>
      <sheetName val="첨부파일"/>
      <sheetName val="터파기및재료"/>
      <sheetName val="내역서1999.8최종"/>
      <sheetName val="사통"/>
      <sheetName val="GAEYO"/>
      <sheetName val="백암비스타내역"/>
      <sheetName val="프로그램"/>
      <sheetName val="예산서"/>
      <sheetName val="운반비"/>
      <sheetName val="단가(1)"/>
      <sheetName val="단가(2)"/>
      <sheetName val="배관(TON)"/>
      <sheetName val="물량집계"/>
      <sheetName val="물량비교"/>
      <sheetName val="배관비교"/>
      <sheetName val="리스트"/>
      <sheetName val="용량-침사"/>
      <sheetName val="용량-펌프"/>
      <sheetName val="WORK"/>
      <sheetName val="계산서(곡선부)"/>
      <sheetName val="-치수표(곡선부)"/>
      <sheetName val="1.설계조건"/>
      <sheetName val="LOPCALC"/>
      <sheetName val="장애코드"/>
      <sheetName val="현금예금"/>
      <sheetName val="종배수관"/>
      <sheetName val="CP-E2 (품셈표)"/>
      <sheetName val="품목납기"/>
      <sheetName val="설비"/>
      <sheetName val="U-TYPE(1)"/>
      <sheetName val="조도계산(1)"/>
      <sheetName val="전차선로 물량표"/>
      <sheetName val="일위대가목록"/>
      <sheetName val="001"/>
      <sheetName val="와동25-3(변경)"/>
      <sheetName val="60명당사(총괄)"/>
      <sheetName val="CT_"/>
      <sheetName val="2F_회의실견적(5_14_일대)"/>
      <sheetName val="조도계산서_(도서)"/>
      <sheetName val="96물가_CODE"/>
      <sheetName val="CP-E2_(품셈표)"/>
      <sheetName val="70%"/>
      <sheetName val="전기단가조사서"/>
      <sheetName val="반중력식옹벽3.5"/>
      <sheetName val="중기사용료"/>
      <sheetName val="Macro1"/>
      <sheetName val="Macro2"/>
      <sheetName val="김재복부장님"/>
      <sheetName val="기초대가"/>
      <sheetName val="97"/>
      <sheetName val="K1자재(3차등)"/>
      <sheetName val="자재단가"/>
      <sheetName val="덕전리"/>
      <sheetName val="선급금신청서"/>
      <sheetName val="실행비교"/>
      <sheetName val="OPT7"/>
      <sheetName val="6PILE  (돌출)"/>
      <sheetName val="UserData"/>
      <sheetName val="환율"/>
      <sheetName val="금액집계"/>
      <sheetName val="Sheet9"/>
      <sheetName val="통신원가"/>
      <sheetName val="일반수량총괄"/>
      <sheetName val="토공총괄"/>
      <sheetName val="골재수량"/>
      <sheetName val="레미콘집계"/>
      <sheetName val="주요자재"/>
      <sheetName val="타공종이기"/>
      <sheetName val="산출내역서집계표"/>
      <sheetName val="내역서 (2)"/>
      <sheetName val="총괄내역서"/>
      <sheetName val="토공(우물통,기타) "/>
      <sheetName val="(C)원내역"/>
      <sheetName val="데이타"/>
      <sheetName val="원가계산"/>
      <sheetName val="사급자재"/>
      <sheetName val="이토변실(A3-LINE)"/>
      <sheetName val="소상 &quot;1&quot;"/>
      <sheetName val="전기"/>
      <sheetName val="날개벽수량표"/>
      <sheetName val="차액보증"/>
      <sheetName val="교각1"/>
      <sheetName val="wall"/>
      <sheetName val="COPING"/>
      <sheetName val="AA3000"/>
      <sheetName val="AA3100"/>
      <sheetName val="비계"/>
      <sheetName val="AA3200"/>
      <sheetName val="동바리"/>
      <sheetName val="AA3300"/>
      <sheetName val="특수거푸집"/>
      <sheetName val="AA3400"/>
      <sheetName val="집계표"/>
      <sheetName val="여과지동"/>
      <sheetName val="기초자료"/>
      <sheetName val="9GNG운반"/>
      <sheetName val="준검 내역서"/>
      <sheetName val="T13(P68~72,78)"/>
      <sheetName val="2"/>
      <sheetName val="여방토공 "/>
      <sheetName val="copy"/>
      <sheetName val="CTEMCOST"/>
      <sheetName val="11.단가비교표_"/>
      <sheetName val="16.기계경비산출내역_"/>
      <sheetName val="CONCRETE"/>
      <sheetName val="부하LOAD"/>
      <sheetName val="11월 가격"/>
      <sheetName val="일위대가(1)"/>
      <sheetName val="연수동"/>
      <sheetName val="1000 DB구축 부표"/>
      <sheetName val="청천내"/>
      <sheetName val="10월가격"/>
      <sheetName val="원형1호맨홀토공수량"/>
      <sheetName val="정부노임단가"/>
      <sheetName val="철거산출근거"/>
      <sheetName val="기계경비산출기준"/>
      <sheetName val="원본(갑지)"/>
      <sheetName val="판매96"/>
      <sheetName val="제-노임"/>
      <sheetName val="제직재"/>
      <sheetName val="원가"/>
      <sheetName val="운반"/>
      <sheetName val="UR2-Calculation"/>
      <sheetName val="단"/>
      <sheetName val="7내역"/>
      <sheetName val="기성"/>
      <sheetName val="가로등기초"/>
      <sheetName val="BASIC (2)"/>
      <sheetName val="Sheet7"/>
      <sheetName val="화재_탐지_설비"/>
      <sheetName val="부속동"/>
      <sheetName val="공사개요(좌)"/>
      <sheetName val="직공비"/>
      <sheetName val="매입세율"/>
      <sheetName val="공사개요"/>
      <sheetName val="어음광고주"/>
      <sheetName val="FPA"/>
      <sheetName val="순수개발"/>
      <sheetName val="Data Vol"/>
      <sheetName val="차수"/>
      <sheetName val="공통가설"/>
      <sheetName val="전체"/>
      <sheetName val="Galaxy 소비자가격표"/>
      <sheetName val="심사계산"/>
      <sheetName val="심사물량"/>
      <sheetName val="98수문일위"/>
      <sheetName val="재1"/>
      <sheetName val="토공정보"/>
      <sheetName val="예산M5A"/>
      <sheetName val="예산M2"/>
      <sheetName val="표지"/>
      <sheetName val="남양시작동자105노65기1.3화1.2"/>
      <sheetName val="지급자재"/>
      <sheetName val="계약내역서(을지)"/>
      <sheetName val="장비분석"/>
      <sheetName val="공조기"/>
      <sheetName val="STORAGE"/>
      <sheetName val="토목주소"/>
      <sheetName val="프랜트면허"/>
      <sheetName val="별표 "/>
      <sheetName val="조명율표"/>
      <sheetName val="단가조사-2"/>
      <sheetName val="VE절감"/>
      <sheetName val="물량표S"/>
      <sheetName val="금액내역서"/>
      <sheetName val="물가시세"/>
      <sheetName val="ITEM"/>
      <sheetName val="type-F"/>
      <sheetName val="실행"/>
      <sheetName val="BUS제원1"/>
      <sheetName val="7.1 자재단가표(케이블)"/>
      <sheetName val="dt0301"/>
      <sheetName val="dtt0301"/>
      <sheetName val="단면가정"/>
      <sheetName val="토공계산서(부체도로)"/>
      <sheetName val="내부부하"/>
      <sheetName val="제잡비"/>
      <sheetName val="플랜트 설치"/>
      <sheetName val="교대(A1-A2)"/>
      <sheetName val="공사비집계"/>
      <sheetName val="건축"/>
      <sheetName val="B(함)일반수량"/>
      <sheetName val="산출근거"/>
      <sheetName val="LOAD-46"/>
      <sheetName val="부하(성남)"/>
      <sheetName val="목록"/>
      <sheetName val="입출재고현황 (2)"/>
      <sheetName val="dtxl"/>
      <sheetName val="단가조사서"/>
      <sheetName val="목차"/>
      <sheetName val="기계내역"/>
      <sheetName val="소상_&quot;1&quot;"/>
      <sheetName val="기계경비(시간당)"/>
      <sheetName val="램머"/>
      <sheetName val="단가산출"/>
      <sheetName val="환경평가"/>
      <sheetName val="인구"/>
      <sheetName val="배수관공"/>
      <sheetName val="Sheet1 (2)"/>
      <sheetName val="I.설계조건"/>
      <sheetName val="단가목록"/>
      <sheetName val="대창(장성)"/>
      <sheetName val="Oper Amount"/>
      <sheetName val="실적단가"/>
      <sheetName val="일위대가_복합"/>
      <sheetName val="일위대가_서비스"/>
      <sheetName val="장비집계"/>
      <sheetName val="대치판정"/>
      <sheetName val="8.PILE  (돌출)"/>
      <sheetName val="임차품의(농조)"/>
      <sheetName val="간지"/>
      <sheetName val="외주가공"/>
      <sheetName val="실행내역"/>
      <sheetName val="조도계산서 _도서_"/>
      <sheetName val="원가 (2)"/>
      <sheetName val="rate"/>
      <sheetName val="진주방향"/>
      <sheetName val="유통망계획"/>
      <sheetName val="기준자료"/>
      <sheetName val="제품"/>
      <sheetName val="견적계산"/>
      <sheetName val="담장산출"/>
      <sheetName val="협조전"/>
      <sheetName val="실정공사비단가표"/>
      <sheetName val="PROCESS"/>
      <sheetName val="일위대가(계측기설치)"/>
      <sheetName val=" HIT-&gt;HMC 견적(3900)"/>
      <sheetName val="말뚝지지력산정"/>
      <sheetName val="예산대비"/>
      <sheetName val="공문"/>
      <sheetName val="NEYOK"/>
      <sheetName val="TRE TABLE"/>
      <sheetName val="건축원가계산서"/>
      <sheetName val="설계내역(2001)"/>
      <sheetName val="본체"/>
      <sheetName val="토목"/>
      <sheetName val="품산출서"/>
      <sheetName val="견내"/>
      <sheetName val="매립"/>
      <sheetName val="자재조사표(참고용)"/>
      <sheetName val="품셈집계표"/>
      <sheetName val="일반부표집계표"/>
      <sheetName val="간선계산"/>
      <sheetName val="건축내역서"/>
      <sheetName val="자재운반단가일람표"/>
      <sheetName val="DRUM"/>
      <sheetName val="표지판단위"/>
      <sheetName val="설계"/>
      <sheetName val="공종별내역서"/>
      <sheetName val="7단가"/>
      <sheetName val="BOX"/>
      <sheetName val="1-1"/>
      <sheetName val="차도조도계산"/>
      <sheetName val="소업1교"/>
      <sheetName val="sub"/>
      <sheetName val="노무비 근거"/>
      <sheetName val="품목"/>
      <sheetName val="AV시스템"/>
      <sheetName val="C1"/>
      <sheetName val="기성내역서표지"/>
      <sheetName val="(A)내역서"/>
      <sheetName val="값"/>
      <sheetName val="횡 연장"/>
      <sheetName val="호표"/>
      <sheetName val="공사비명세서"/>
      <sheetName val="지수"/>
      <sheetName val="일위대가표"/>
      <sheetName val="자료"/>
      <sheetName val="약품공급2"/>
      <sheetName val="배수내역 (2)"/>
      <sheetName val="자판실행"/>
      <sheetName val="전선 및 전선관"/>
      <sheetName val="청주(철골발주의뢰서)"/>
      <sheetName val="정렬"/>
      <sheetName val="분전함신설"/>
      <sheetName val="접지1종"/>
      <sheetName val="자재집계"/>
      <sheetName val="골재랑"/>
      <sheetName val="기초총괄"/>
      <sheetName val="구체총괄"/>
      <sheetName val="구체+기초총괄"/>
      <sheetName val="교대집계"/>
      <sheetName val="교대철근(구체)"/>
      <sheetName val="교대철근(기초)"/>
      <sheetName val="교대철근(구체+기초)"/>
      <sheetName val="교각집계"/>
      <sheetName val="교각철근(구체)"/>
      <sheetName val="교각철근 (기초)"/>
      <sheetName val="교각철근 (구체+기초)"/>
      <sheetName val="현장타설말뚝"/>
      <sheetName val="강재집계표"/>
      <sheetName val="원동교강재집계표"/>
      <sheetName val="자재테이블"/>
      <sheetName val="산출금액내역"/>
      <sheetName val="변압기 및 발전기 용량"/>
      <sheetName val="단가"/>
      <sheetName val="A-4"/>
      <sheetName val="변경갑지"/>
      <sheetName val="증감(갑지)"/>
      <sheetName val="손익차9월2"/>
      <sheetName val="건축집계표"/>
      <sheetName val="실행간접비용"/>
      <sheetName val="3련 BOX"/>
      <sheetName val="단위수량"/>
      <sheetName val="CB"/>
      <sheetName val="FACTOR"/>
      <sheetName val="Cost bd-&quot;A&quot;"/>
      <sheetName val="48일위"/>
      <sheetName val="48수량"/>
      <sheetName val="22수량"/>
      <sheetName val="49일위"/>
      <sheetName val="22일위"/>
      <sheetName val="49수량"/>
      <sheetName val="설계명세서(선로)"/>
      <sheetName val="전기,계장"/>
      <sheetName val="품셈"/>
      <sheetName val="구조물공집계"/>
      <sheetName val="암거집계 "/>
      <sheetName val="암거구체수량"/>
      <sheetName val="암거구체"/>
      <sheetName val="날개벽집계표"/>
      <sheetName val="날개벽단위"/>
      <sheetName val="차수벽집계표"/>
      <sheetName val="차수벽"/>
      <sheetName val="우각부보강"/>
      <sheetName val="단위중량"/>
      <sheetName val="11"/>
      <sheetName val="연령현황"/>
      <sheetName val="__"/>
      <sheetName val="DIAPHRAGM"/>
      <sheetName val="설계예산서(2016년 보안등 신설공사 단가계약-).xls"/>
      <sheetName val="도근좌표"/>
      <sheetName val="99총공사내역서"/>
      <sheetName val="입상내역"/>
      <sheetName val="FAB별"/>
      <sheetName val="견적(갑지)"/>
      <sheetName val="토사(PE)"/>
      <sheetName val="Ekog10"/>
      <sheetName val="코드표"/>
      <sheetName val="기초단가"/>
      <sheetName val="목표세부명세"/>
      <sheetName val="수량산출서 갑지"/>
      <sheetName val="DLA"/>
      <sheetName val=" 견적서"/>
      <sheetName val="cost"/>
      <sheetName val="상승노임"/>
      <sheetName val="변화치수"/>
      <sheetName val="시행후면적"/>
      <sheetName val="수지예산"/>
      <sheetName val="단가대비"/>
      <sheetName val="소요자재"/>
      <sheetName val="ROOF(ALKALI)"/>
      <sheetName val="일위대가(4층원격)"/>
      <sheetName val="단가표 "/>
      <sheetName val="총괄"/>
      <sheetName val="공사비"/>
      <sheetName val="OPT"/>
      <sheetName val="SV"/>
      <sheetName val="1공구(을)"/>
      <sheetName val="XL4Poppy"/>
      <sheetName val="List"/>
      <sheetName val="CHITIET VL-NC"/>
      <sheetName val="DON GIA"/>
      <sheetName val="MOTOR"/>
      <sheetName val="참고"/>
      <sheetName val="7.경제성결과"/>
      <sheetName val="FRP내역서"/>
      <sheetName val="부대내역"/>
      <sheetName val="실행내역서_"/>
      <sheetName val="맨홀토공"/>
      <sheetName val="계약내력"/>
      <sheetName val="기초자료입력"/>
      <sheetName val="Baby일위대가"/>
      <sheetName val="견적"/>
      <sheetName val="EQUIPMENT -2"/>
      <sheetName val="대림경상68억"/>
      <sheetName val="F1"/>
      <sheetName val="포장공자재집계표"/>
      <sheetName val="일반수량"/>
      <sheetName val="자재일람"/>
      <sheetName val="교대(A1)"/>
      <sheetName val="대가표(품셈)"/>
      <sheetName val="단가산출서"/>
      <sheetName val="토목공사"/>
      <sheetName val="위치"/>
      <sheetName val="총공사내역서"/>
      <sheetName val="다곡2교"/>
      <sheetName val="공주-교대(A1)"/>
      <sheetName val="우수"/>
      <sheetName val="원계약서"/>
      <sheetName val="총괄내역"/>
      <sheetName val="안정검토"/>
      <sheetName val="가격표"/>
      <sheetName val="H-pile(298x299)"/>
      <sheetName val="H-pile(250x250)"/>
      <sheetName val="일위_파일"/>
      <sheetName val="연결임시"/>
      <sheetName val="단면검토"/>
      <sheetName val="_산근2_"/>
      <sheetName val="_산근4_"/>
      <sheetName val="_산근5_"/>
      <sheetName val="BQ_Utl_Off"/>
      <sheetName val="BREAKDOWN(철거설치)"/>
      <sheetName val="기계경비"/>
      <sheetName val="물량산출근거"/>
      <sheetName val="매크로"/>
      <sheetName val="DHEQSUPT"/>
      <sheetName val="DATA1"/>
      <sheetName val="암거공"/>
      <sheetName val="배수통관(좌)"/>
      <sheetName val="시화점실행"/>
      <sheetName val="15100"/>
      <sheetName val="시행예산"/>
      <sheetName val="현장지지물물량"/>
      <sheetName val="두앙"/>
      <sheetName val="원가입력"/>
      <sheetName val="교통대책내역"/>
      <sheetName val="수량집계"/>
      <sheetName val="수량산출서 (2)"/>
      <sheetName val="Customer Databas"/>
      <sheetName val="전체현황"/>
      <sheetName val="주요측점"/>
      <sheetName val="__MAIN"/>
      <sheetName val="회로내역(승인)"/>
      <sheetName val="안정검토(온1)"/>
      <sheetName val="관급"/>
      <sheetName val="투찰(하수)"/>
      <sheetName val="Site Expenses"/>
      <sheetName val="TYPE-A"/>
      <sheetName val="분류작업"/>
      <sheetName val="기본자료"/>
      <sheetName val="2002상반기노임기준"/>
      <sheetName val="콘_재료분리(1)"/>
      <sheetName val="최종견"/>
      <sheetName val="sun"/>
      <sheetName val="예산M11A"/>
      <sheetName val="자료입력"/>
      <sheetName val="경사수로"/>
      <sheetName val="D16"/>
      <sheetName val="D25"/>
      <sheetName val="D22"/>
      <sheetName val="물가연동제"/>
      <sheetName val="1. 설계조건 2.단면가정 3. 하중계산"/>
      <sheetName val="DATA 입력란"/>
      <sheetName val="일위대가1"/>
      <sheetName val="원형측구(B-type)"/>
      <sheetName val="총괄표"/>
      <sheetName val="자재"/>
      <sheetName val="원형맨홀수량"/>
      <sheetName val="기기리스트"/>
      <sheetName val="01"/>
      <sheetName val="연돌일위집계"/>
      <sheetName val="9호관로"/>
      <sheetName val="유림총괄"/>
      <sheetName val="BOQ(전체)"/>
      <sheetName val="암거"/>
      <sheetName val="포장공"/>
      <sheetName val="배수공"/>
      <sheetName val="위치조서"/>
      <sheetName val="Controls"/>
      <sheetName val="기성내역서"/>
      <sheetName val="사전공사"/>
      <sheetName val="CATV"/>
      <sheetName val="CAL"/>
      <sheetName val="COVER-P"/>
      <sheetName val="3BL공동구 수량"/>
      <sheetName val="수안보-MBR1"/>
      <sheetName val="L형 옹벽"/>
      <sheetName val="샘플표지"/>
      <sheetName val="금융비용"/>
      <sheetName val="주안3차A-A"/>
      <sheetName val="집계"/>
      <sheetName val="작업일정"/>
      <sheetName val="INPUT"/>
      <sheetName val="Macro(차단기)"/>
      <sheetName val="BQ(실행)"/>
      <sheetName val="JUCK"/>
      <sheetName val="요약&amp;결과"/>
      <sheetName val="배관배선 단가조사"/>
      <sheetName val="일위대가집계"/>
      <sheetName val="4안전율"/>
      <sheetName val="사다리"/>
      <sheetName val="AA2000"/>
      <sheetName val="AA2100"/>
      <sheetName val="토류시설"/>
      <sheetName val="AA2200"/>
      <sheetName val="배수및물푸기시설집계"/>
      <sheetName val="가배수관"/>
      <sheetName val="가도수로"/>
      <sheetName val="절성경계도수로현황"/>
      <sheetName val="물푸기집계"/>
      <sheetName val="AA2300"/>
      <sheetName val="AA2400"/>
      <sheetName val="AA2500"/>
      <sheetName val="방호시설집계"/>
      <sheetName val="AA2600"/>
      <sheetName val="교통안전시설공집계"/>
      <sheetName val="교통처리가도수량집계"/>
      <sheetName val="국지도70호선-수량"/>
      <sheetName val="국지도70호선-현황"/>
      <sheetName val="남춘천IC접속부-수량"/>
      <sheetName val="남춘천IC접속부-현황"/>
      <sheetName val="군자4교하부-수량"/>
      <sheetName val="군자4교하부-현황"/>
      <sheetName val="AA2700"/>
      <sheetName val="낙하물방지공"/>
      <sheetName val="AA2800"/>
      <sheetName val="작업용가시설"/>
      <sheetName val="AA2900"/>
      <sheetName val="교량환기시설"/>
      <sheetName val="환기시설 (1)"/>
      <sheetName val="환기시설 (2)"/>
      <sheetName val="상-교대(A1-A2)"/>
      <sheetName val="재료비"/>
      <sheetName val="보온자재단가표"/>
      <sheetName val="안정계산"/>
      <sheetName val="본실행경비"/>
      <sheetName val="물건도(원본)"/>
      <sheetName val="관로공표지"/>
      <sheetName val="견적보고(총액)"/>
      <sheetName val="물가"/>
      <sheetName val="8-1"/>
      <sheetName val="교차구"/>
      <sheetName val="guard(mac)"/>
      <sheetName val="기초안정검토"/>
      <sheetName val="지주목시비량산출서"/>
      <sheetName val="1-3.조건,바닥판 "/>
      <sheetName val="월말"/>
      <sheetName val="데리네이타현황"/>
      <sheetName val="가정오수"/>
      <sheetName val="잔수량(작성)"/>
      <sheetName val="토공총괄표"/>
      <sheetName val="적용단위길이"/>
      <sheetName val="피벗테이블데이터분석"/>
      <sheetName val="특수기호강도거푸집"/>
      <sheetName val="종배수관면벽신"/>
      <sheetName val="종배수관(신)"/>
      <sheetName val="기본"/>
      <sheetName val="견적대비"/>
      <sheetName val="내역서(삼호)"/>
      <sheetName val="규격"/>
      <sheetName val="입고장부 (4)"/>
      <sheetName val="입찰견적보고서"/>
      <sheetName val="일반공사"/>
      <sheetName val="대전-교대(A1-A2)"/>
      <sheetName val="맨홀토공산출"/>
      <sheetName val="AHU집계"/>
      <sheetName val="기초공"/>
      <sheetName val="해상PCB"/>
      <sheetName val="출입자명단"/>
      <sheetName val="뚝토공"/>
      <sheetName val="000000"/>
      <sheetName val="총내역서"/>
      <sheetName val="경관내역"/>
      <sheetName val="가로등내역"/>
      <sheetName val="영상수량산출"/>
      <sheetName val="경관수량산출"/>
      <sheetName val="가로등수량산출"/>
      <sheetName val="영상단가대비표 "/>
      <sheetName val="경관단가대비표"/>
      <sheetName val="배관"/>
      <sheetName val=" 냉각수펌프"/>
      <sheetName val="안정성검토"/>
      <sheetName val="하중계산"/>
      <sheetName val="설계기준"/>
      <sheetName val="대상공사(조달청)"/>
      <sheetName val="자료(통합)"/>
      <sheetName val="횡배수관집현황(2공구)"/>
      <sheetName val="JUCKEYK"/>
      <sheetName val="수목표준대가"/>
      <sheetName val="웅진교-S2"/>
      <sheetName val="시중노임(공사)"/>
      <sheetName val="식재"/>
      <sheetName val="시설물"/>
      <sheetName val="식재출력용"/>
      <sheetName val="유지관리"/>
      <sheetName val="몰탈재료산출"/>
      <sheetName val="G.R300경비"/>
      <sheetName val="COVER"/>
      <sheetName val="Macro(전선)"/>
      <sheetName val="단가대비표 표지"/>
      <sheetName val="2000시행"/>
      <sheetName val="소운반"/>
      <sheetName val="일보"/>
      <sheetName val="기력고압전동기"/>
      <sheetName val="OH공량old"/>
      <sheetName val="PIPE"/>
      <sheetName val="FLANGE"/>
      <sheetName val="VALVE"/>
      <sheetName val="1을"/>
      <sheetName val="예시 (수정 및 삭제금지)"/>
      <sheetName val="예산내역서"/>
    </sheetNames>
    <sheetDataSet>
      <sheetData sheetId="0" refreshError="1"/>
      <sheetData sheetId="1" refreshError="1">
        <row r="1">
          <cell r="A1">
            <v>1</v>
          </cell>
        </row>
        <row r="2">
          <cell r="A2">
            <v>2</v>
          </cell>
        </row>
        <row r="3">
          <cell r="A3">
            <v>3</v>
          </cell>
        </row>
        <row r="4">
          <cell r="A4">
            <v>4</v>
          </cell>
        </row>
        <row r="5">
          <cell r="A5">
            <v>5</v>
          </cell>
        </row>
        <row r="6">
          <cell r="A6">
            <v>6</v>
          </cell>
        </row>
        <row r="7">
          <cell r="A7">
            <v>7</v>
          </cell>
        </row>
        <row r="8">
          <cell r="A8">
            <v>8</v>
          </cell>
        </row>
        <row r="9">
          <cell r="A9">
            <v>9</v>
          </cell>
        </row>
        <row r="10">
          <cell r="A10">
            <v>10</v>
          </cell>
        </row>
        <row r="11">
          <cell r="A11">
            <v>11</v>
          </cell>
        </row>
        <row r="12">
          <cell r="A12">
            <v>12</v>
          </cell>
        </row>
        <row r="13">
          <cell r="A13">
            <v>13</v>
          </cell>
        </row>
        <row r="14">
          <cell r="A14">
            <v>14</v>
          </cell>
        </row>
        <row r="15">
          <cell r="A15">
            <v>15</v>
          </cell>
        </row>
        <row r="16">
          <cell r="A16">
            <v>16</v>
          </cell>
        </row>
        <row r="17">
          <cell r="A17">
            <v>17</v>
          </cell>
        </row>
        <row r="18">
          <cell r="A18">
            <v>18</v>
          </cell>
        </row>
        <row r="19">
          <cell r="A19">
            <v>19</v>
          </cell>
        </row>
        <row r="20">
          <cell r="A20">
            <v>20</v>
          </cell>
        </row>
        <row r="21">
          <cell r="A21">
            <v>21</v>
          </cell>
        </row>
        <row r="22">
          <cell r="A22">
            <v>22</v>
          </cell>
        </row>
        <row r="23">
          <cell r="A23">
            <v>23</v>
          </cell>
        </row>
        <row r="24">
          <cell r="A24">
            <v>24</v>
          </cell>
        </row>
        <row r="25">
          <cell r="A25">
            <v>25</v>
          </cell>
        </row>
        <row r="26">
          <cell r="A26">
            <v>26</v>
          </cell>
        </row>
        <row r="27">
          <cell r="A27">
            <v>27</v>
          </cell>
        </row>
        <row r="28">
          <cell r="A28">
            <v>28</v>
          </cell>
        </row>
        <row r="29">
          <cell r="A29">
            <v>29</v>
          </cell>
        </row>
        <row r="30">
          <cell r="A30">
            <v>30</v>
          </cell>
        </row>
        <row r="31">
          <cell r="A31">
            <v>31</v>
          </cell>
        </row>
        <row r="32">
          <cell r="A32">
            <v>32</v>
          </cell>
        </row>
        <row r="33">
          <cell r="A33">
            <v>33</v>
          </cell>
        </row>
        <row r="34">
          <cell r="A34">
            <v>34</v>
          </cell>
        </row>
        <row r="35">
          <cell r="A35">
            <v>35</v>
          </cell>
        </row>
        <row r="36">
          <cell r="A36">
            <v>36</v>
          </cell>
        </row>
        <row r="37">
          <cell r="A37">
            <v>37</v>
          </cell>
        </row>
        <row r="38">
          <cell r="A38">
            <v>38</v>
          </cell>
        </row>
        <row r="39">
          <cell r="A39">
            <v>39</v>
          </cell>
        </row>
        <row r="40">
          <cell r="A40">
            <v>40</v>
          </cell>
        </row>
        <row r="41">
          <cell r="A41">
            <v>41</v>
          </cell>
        </row>
        <row r="42">
          <cell r="A42">
            <v>42</v>
          </cell>
        </row>
        <row r="43">
          <cell r="A43">
            <v>43</v>
          </cell>
        </row>
        <row r="44">
          <cell r="A44">
            <v>44</v>
          </cell>
        </row>
        <row r="45">
          <cell r="A45">
            <v>45</v>
          </cell>
        </row>
        <row r="46">
          <cell r="A46">
            <v>46</v>
          </cell>
        </row>
        <row r="47">
          <cell r="A47">
            <v>47</v>
          </cell>
        </row>
        <row r="48">
          <cell r="A48">
            <v>48</v>
          </cell>
        </row>
        <row r="49">
          <cell r="A49">
            <v>49</v>
          </cell>
        </row>
        <row r="50">
          <cell r="A50">
            <v>50</v>
          </cell>
        </row>
        <row r="51">
          <cell r="A51">
            <v>51</v>
          </cell>
        </row>
        <row r="52">
          <cell r="A52">
            <v>52</v>
          </cell>
        </row>
        <row r="53">
          <cell r="A53">
            <v>53</v>
          </cell>
        </row>
        <row r="54">
          <cell r="A54">
            <v>54</v>
          </cell>
        </row>
        <row r="55">
          <cell r="A55">
            <v>55</v>
          </cell>
        </row>
        <row r="56">
          <cell r="A56">
            <v>56</v>
          </cell>
        </row>
        <row r="57">
          <cell r="A57">
            <v>57</v>
          </cell>
        </row>
        <row r="58">
          <cell r="A58">
            <v>58</v>
          </cell>
        </row>
        <row r="59">
          <cell r="A59">
            <v>59</v>
          </cell>
        </row>
        <row r="60">
          <cell r="A60">
            <v>60</v>
          </cell>
        </row>
        <row r="61">
          <cell r="A61">
            <v>61</v>
          </cell>
        </row>
        <row r="62">
          <cell r="A62">
            <v>62</v>
          </cell>
        </row>
        <row r="63">
          <cell r="A63">
            <v>63</v>
          </cell>
        </row>
        <row r="64">
          <cell r="A64">
            <v>64</v>
          </cell>
        </row>
        <row r="65">
          <cell r="A65">
            <v>65</v>
          </cell>
        </row>
        <row r="66">
          <cell r="A66">
            <v>66</v>
          </cell>
        </row>
        <row r="67">
          <cell r="A67">
            <v>67</v>
          </cell>
        </row>
        <row r="68">
          <cell r="A68">
            <v>68</v>
          </cell>
        </row>
        <row r="69">
          <cell r="A69">
            <v>69</v>
          </cell>
        </row>
        <row r="70">
          <cell r="A70">
            <v>70</v>
          </cell>
        </row>
        <row r="71">
          <cell r="A71">
            <v>71</v>
          </cell>
        </row>
        <row r="72">
          <cell r="A72">
            <v>72</v>
          </cell>
        </row>
        <row r="73">
          <cell r="A73">
            <v>73</v>
          </cell>
        </row>
        <row r="74">
          <cell r="A74">
            <v>74</v>
          </cell>
        </row>
        <row r="75">
          <cell r="A75">
            <v>75</v>
          </cell>
        </row>
        <row r="76">
          <cell r="A76">
            <v>76</v>
          </cell>
        </row>
        <row r="77">
          <cell r="A77">
            <v>77</v>
          </cell>
        </row>
        <row r="78">
          <cell r="A78">
            <v>78</v>
          </cell>
        </row>
        <row r="79">
          <cell r="A79">
            <v>79</v>
          </cell>
        </row>
        <row r="80">
          <cell r="A80">
            <v>80</v>
          </cell>
        </row>
        <row r="81">
          <cell r="A81">
            <v>81</v>
          </cell>
        </row>
        <row r="82">
          <cell r="A82">
            <v>82</v>
          </cell>
        </row>
        <row r="83">
          <cell r="A83">
            <v>83</v>
          </cell>
        </row>
        <row r="84">
          <cell r="A84">
            <v>84</v>
          </cell>
        </row>
        <row r="85">
          <cell r="A85">
            <v>85</v>
          </cell>
        </row>
        <row r="86">
          <cell r="A86">
            <v>86</v>
          </cell>
        </row>
        <row r="87">
          <cell r="A87">
            <v>87</v>
          </cell>
        </row>
        <row r="88">
          <cell r="A88">
            <v>88</v>
          </cell>
        </row>
        <row r="89">
          <cell r="A89">
            <v>89</v>
          </cell>
        </row>
        <row r="90">
          <cell r="A90">
            <v>90</v>
          </cell>
        </row>
        <row r="91">
          <cell r="A91">
            <v>91</v>
          </cell>
        </row>
        <row r="92">
          <cell r="A92">
            <v>92</v>
          </cell>
        </row>
        <row r="93">
          <cell r="A93">
            <v>93</v>
          </cell>
        </row>
        <row r="94">
          <cell r="A94">
            <v>94</v>
          </cell>
        </row>
        <row r="95">
          <cell r="A95">
            <v>95</v>
          </cell>
        </row>
        <row r="96">
          <cell r="A96">
            <v>96</v>
          </cell>
        </row>
        <row r="97">
          <cell r="A97">
            <v>97</v>
          </cell>
        </row>
        <row r="98">
          <cell r="A98">
            <v>98</v>
          </cell>
        </row>
        <row r="99">
          <cell r="A99">
            <v>99</v>
          </cell>
        </row>
        <row r="100">
          <cell r="A100">
            <v>100</v>
          </cell>
        </row>
        <row r="101">
          <cell r="A101">
            <v>101</v>
          </cell>
        </row>
        <row r="102">
          <cell r="A102">
            <v>102</v>
          </cell>
        </row>
        <row r="103">
          <cell r="A103">
            <v>103</v>
          </cell>
        </row>
        <row r="104">
          <cell r="A104">
            <v>104</v>
          </cell>
        </row>
        <row r="105">
          <cell r="A105">
            <v>105</v>
          </cell>
        </row>
        <row r="106">
          <cell r="A106">
            <v>106</v>
          </cell>
        </row>
        <row r="107">
          <cell r="A107">
            <v>107</v>
          </cell>
        </row>
        <row r="108">
          <cell r="A108">
            <v>108</v>
          </cell>
        </row>
        <row r="109">
          <cell r="A109">
            <v>109</v>
          </cell>
        </row>
        <row r="110">
          <cell r="A110">
            <v>110</v>
          </cell>
        </row>
        <row r="111">
          <cell r="A111">
            <v>111</v>
          </cell>
        </row>
        <row r="112">
          <cell r="A112">
            <v>112</v>
          </cell>
        </row>
        <row r="113">
          <cell r="A113">
            <v>113</v>
          </cell>
        </row>
        <row r="114">
          <cell r="A114">
            <v>114</v>
          </cell>
        </row>
        <row r="115">
          <cell r="A115">
            <v>115</v>
          </cell>
        </row>
        <row r="116">
          <cell r="A116">
            <v>116</v>
          </cell>
        </row>
        <row r="117">
          <cell r="A117">
            <v>117</v>
          </cell>
        </row>
        <row r="118">
          <cell r="A118">
            <v>118</v>
          </cell>
        </row>
        <row r="119">
          <cell r="A119">
            <v>119</v>
          </cell>
        </row>
        <row r="120">
          <cell r="A120">
            <v>120</v>
          </cell>
        </row>
        <row r="121">
          <cell r="A121">
            <v>121</v>
          </cell>
        </row>
        <row r="122">
          <cell r="A122">
            <v>122</v>
          </cell>
        </row>
        <row r="123">
          <cell r="A123">
            <v>123</v>
          </cell>
        </row>
        <row r="124">
          <cell r="A124">
            <v>124</v>
          </cell>
        </row>
        <row r="125">
          <cell r="A125">
            <v>125</v>
          </cell>
        </row>
        <row r="126">
          <cell r="A126">
            <v>126</v>
          </cell>
        </row>
        <row r="127">
          <cell r="A127">
            <v>127</v>
          </cell>
        </row>
        <row r="128">
          <cell r="A128">
            <v>128</v>
          </cell>
        </row>
        <row r="129">
          <cell r="A129">
            <v>129</v>
          </cell>
        </row>
        <row r="130">
          <cell r="A130">
            <v>130</v>
          </cell>
        </row>
        <row r="131">
          <cell r="A131">
            <v>131</v>
          </cell>
        </row>
        <row r="132">
          <cell r="A132">
            <v>132</v>
          </cell>
        </row>
        <row r="133">
          <cell r="A133">
            <v>133</v>
          </cell>
        </row>
        <row r="134">
          <cell r="A134">
            <v>134</v>
          </cell>
        </row>
        <row r="135">
          <cell r="A135">
            <v>135</v>
          </cell>
        </row>
        <row r="136">
          <cell r="A136">
            <v>136</v>
          </cell>
        </row>
        <row r="137">
          <cell r="A137">
            <v>137</v>
          </cell>
        </row>
        <row r="138">
          <cell r="A138">
            <v>138</v>
          </cell>
        </row>
        <row r="139">
          <cell r="A139">
            <v>139</v>
          </cell>
        </row>
        <row r="140">
          <cell r="A140">
            <v>140</v>
          </cell>
        </row>
        <row r="141">
          <cell r="A141">
            <v>141</v>
          </cell>
        </row>
        <row r="142">
          <cell r="A142">
            <v>142</v>
          </cell>
        </row>
        <row r="143">
          <cell r="A143">
            <v>143</v>
          </cell>
        </row>
        <row r="144">
          <cell r="A144">
            <v>144</v>
          </cell>
        </row>
        <row r="145">
          <cell r="A145">
            <v>145</v>
          </cell>
        </row>
        <row r="146">
          <cell r="A146">
            <v>146</v>
          </cell>
        </row>
        <row r="147">
          <cell r="A147">
            <v>147</v>
          </cell>
        </row>
        <row r="148">
          <cell r="A148">
            <v>148</v>
          </cell>
        </row>
        <row r="149">
          <cell r="A149">
            <v>149</v>
          </cell>
        </row>
        <row r="150">
          <cell r="A150">
            <v>150</v>
          </cell>
        </row>
        <row r="151">
          <cell r="A151">
            <v>151</v>
          </cell>
        </row>
        <row r="152">
          <cell r="A152">
            <v>152</v>
          </cell>
        </row>
        <row r="153">
          <cell r="A153">
            <v>153</v>
          </cell>
        </row>
        <row r="154">
          <cell r="A154">
            <v>154</v>
          </cell>
        </row>
        <row r="155">
          <cell r="A155">
            <v>155</v>
          </cell>
        </row>
        <row r="156">
          <cell r="A156">
            <v>156</v>
          </cell>
        </row>
        <row r="157">
          <cell r="A157">
            <v>157</v>
          </cell>
        </row>
        <row r="158">
          <cell r="A158">
            <v>158</v>
          </cell>
        </row>
        <row r="159">
          <cell r="A159">
            <v>159</v>
          </cell>
        </row>
        <row r="160">
          <cell r="A160">
            <v>160</v>
          </cell>
        </row>
        <row r="161">
          <cell r="A161">
            <v>161</v>
          </cell>
        </row>
        <row r="162">
          <cell r="A162">
            <v>162</v>
          </cell>
        </row>
        <row r="163">
          <cell r="A163">
            <v>163</v>
          </cell>
        </row>
        <row r="164">
          <cell r="A164">
            <v>164</v>
          </cell>
        </row>
        <row r="165">
          <cell r="A165">
            <v>165</v>
          </cell>
        </row>
        <row r="166">
          <cell r="A166">
            <v>166</v>
          </cell>
        </row>
        <row r="167">
          <cell r="A167">
            <v>167</v>
          </cell>
        </row>
        <row r="168">
          <cell r="A168">
            <v>168</v>
          </cell>
        </row>
        <row r="169">
          <cell r="A169">
            <v>169</v>
          </cell>
        </row>
        <row r="170">
          <cell r="A170">
            <v>170</v>
          </cell>
        </row>
        <row r="171">
          <cell r="A171">
            <v>171</v>
          </cell>
        </row>
        <row r="172">
          <cell r="A172">
            <v>172</v>
          </cell>
        </row>
        <row r="173">
          <cell r="A173">
            <v>173</v>
          </cell>
        </row>
        <row r="174">
          <cell r="A174">
            <v>174</v>
          </cell>
        </row>
        <row r="175">
          <cell r="A175">
            <v>175</v>
          </cell>
        </row>
        <row r="176">
          <cell r="A176">
            <v>176</v>
          </cell>
        </row>
        <row r="177">
          <cell r="A177">
            <v>177</v>
          </cell>
        </row>
        <row r="178">
          <cell r="A178">
            <v>178</v>
          </cell>
        </row>
        <row r="179">
          <cell r="A179">
            <v>179</v>
          </cell>
        </row>
        <row r="180">
          <cell r="A180">
            <v>180</v>
          </cell>
        </row>
        <row r="181">
          <cell r="A181">
            <v>181</v>
          </cell>
        </row>
        <row r="182">
          <cell r="A182">
            <v>182</v>
          </cell>
        </row>
        <row r="183">
          <cell r="A183">
            <v>183</v>
          </cell>
        </row>
        <row r="184">
          <cell r="A184">
            <v>184</v>
          </cell>
        </row>
        <row r="185">
          <cell r="A185">
            <v>185</v>
          </cell>
        </row>
        <row r="186">
          <cell r="A186">
            <v>186</v>
          </cell>
        </row>
        <row r="187">
          <cell r="A187">
            <v>187</v>
          </cell>
        </row>
        <row r="188">
          <cell r="A188">
            <v>188</v>
          </cell>
        </row>
        <row r="189">
          <cell r="A189">
            <v>189</v>
          </cell>
        </row>
        <row r="190">
          <cell r="A190">
            <v>190</v>
          </cell>
        </row>
        <row r="191">
          <cell r="A191">
            <v>191</v>
          </cell>
        </row>
        <row r="192">
          <cell r="A192">
            <v>192</v>
          </cell>
        </row>
        <row r="193">
          <cell r="A193">
            <v>193</v>
          </cell>
        </row>
        <row r="194">
          <cell r="A194">
            <v>194</v>
          </cell>
        </row>
        <row r="195">
          <cell r="A195">
            <v>195</v>
          </cell>
        </row>
        <row r="196">
          <cell r="A196">
            <v>196</v>
          </cell>
        </row>
        <row r="197">
          <cell r="A197">
            <v>197</v>
          </cell>
        </row>
        <row r="198">
          <cell r="A198">
            <v>198</v>
          </cell>
        </row>
        <row r="199">
          <cell r="A199">
            <v>199</v>
          </cell>
        </row>
        <row r="200">
          <cell r="A200">
            <v>200</v>
          </cell>
        </row>
        <row r="201">
          <cell r="A201">
            <v>201</v>
          </cell>
        </row>
        <row r="202">
          <cell r="A202">
            <v>202</v>
          </cell>
        </row>
        <row r="203">
          <cell r="A203">
            <v>203</v>
          </cell>
        </row>
        <row r="204">
          <cell r="A204">
            <v>204</v>
          </cell>
        </row>
        <row r="205">
          <cell r="A205">
            <v>205</v>
          </cell>
        </row>
        <row r="206">
          <cell r="A206">
            <v>206</v>
          </cell>
        </row>
        <row r="207">
          <cell r="A207">
            <v>207</v>
          </cell>
        </row>
        <row r="208">
          <cell r="A208">
            <v>208</v>
          </cell>
        </row>
        <row r="209">
          <cell r="A209">
            <v>209</v>
          </cell>
        </row>
        <row r="210">
          <cell r="A210">
            <v>210</v>
          </cell>
        </row>
        <row r="211">
          <cell r="A211">
            <v>211</v>
          </cell>
        </row>
        <row r="212">
          <cell r="A212">
            <v>212</v>
          </cell>
        </row>
        <row r="213">
          <cell r="A213">
            <v>213</v>
          </cell>
        </row>
        <row r="214">
          <cell r="A214">
            <v>214</v>
          </cell>
        </row>
        <row r="215">
          <cell r="A215">
            <v>215</v>
          </cell>
        </row>
        <row r="216">
          <cell r="A216">
            <v>216</v>
          </cell>
        </row>
        <row r="217">
          <cell r="A217">
            <v>217</v>
          </cell>
        </row>
        <row r="218">
          <cell r="A218">
            <v>218</v>
          </cell>
        </row>
        <row r="219">
          <cell r="A219">
            <v>219</v>
          </cell>
        </row>
        <row r="220">
          <cell r="A220">
            <v>220</v>
          </cell>
        </row>
        <row r="221">
          <cell r="A221">
            <v>221</v>
          </cell>
        </row>
        <row r="222">
          <cell r="A222">
            <v>222</v>
          </cell>
        </row>
        <row r="223">
          <cell r="A223">
            <v>223</v>
          </cell>
        </row>
        <row r="224">
          <cell r="A224">
            <v>224</v>
          </cell>
        </row>
        <row r="225">
          <cell r="A225">
            <v>225</v>
          </cell>
        </row>
        <row r="226">
          <cell r="A226">
            <v>226</v>
          </cell>
        </row>
        <row r="227">
          <cell r="A227">
            <v>227</v>
          </cell>
        </row>
        <row r="228">
          <cell r="A228">
            <v>228</v>
          </cell>
        </row>
        <row r="229">
          <cell r="A229">
            <v>229</v>
          </cell>
        </row>
        <row r="230">
          <cell r="A230">
            <v>230</v>
          </cell>
        </row>
        <row r="231">
          <cell r="A231">
            <v>231</v>
          </cell>
        </row>
        <row r="232">
          <cell r="A232">
            <v>232</v>
          </cell>
        </row>
        <row r="233">
          <cell r="A233">
            <v>233</v>
          </cell>
        </row>
        <row r="234">
          <cell r="A234">
            <v>234</v>
          </cell>
        </row>
        <row r="235">
          <cell r="A235">
            <v>235</v>
          </cell>
        </row>
        <row r="236">
          <cell r="A236">
            <v>236</v>
          </cell>
        </row>
        <row r="237">
          <cell r="A237">
            <v>237</v>
          </cell>
        </row>
        <row r="238">
          <cell r="A238">
            <v>238</v>
          </cell>
        </row>
        <row r="239">
          <cell r="A239">
            <v>239</v>
          </cell>
        </row>
        <row r="240">
          <cell r="A240">
            <v>240</v>
          </cell>
        </row>
        <row r="241">
          <cell r="A241">
            <v>241</v>
          </cell>
        </row>
        <row r="242">
          <cell r="A242">
            <v>242</v>
          </cell>
        </row>
        <row r="243">
          <cell r="A243">
            <v>243</v>
          </cell>
        </row>
        <row r="244">
          <cell r="A244">
            <v>244</v>
          </cell>
        </row>
        <row r="245">
          <cell r="A245">
            <v>245</v>
          </cell>
        </row>
        <row r="246">
          <cell r="A246">
            <v>246</v>
          </cell>
        </row>
        <row r="247">
          <cell r="A247">
            <v>247</v>
          </cell>
        </row>
        <row r="248">
          <cell r="A248">
            <v>248</v>
          </cell>
        </row>
        <row r="249">
          <cell r="A249">
            <v>249</v>
          </cell>
        </row>
        <row r="250">
          <cell r="A250">
            <v>250</v>
          </cell>
        </row>
        <row r="251">
          <cell r="A251">
            <v>251</v>
          </cell>
        </row>
        <row r="252">
          <cell r="A252">
            <v>252</v>
          </cell>
        </row>
        <row r="253">
          <cell r="A253">
            <v>253</v>
          </cell>
        </row>
        <row r="254">
          <cell r="A254">
            <v>254</v>
          </cell>
        </row>
        <row r="255">
          <cell r="A255">
            <v>255</v>
          </cell>
        </row>
        <row r="256">
          <cell r="A256">
            <v>256</v>
          </cell>
        </row>
        <row r="257">
          <cell r="A257">
            <v>257</v>
          </cell>
        </row>
        <row r="258">
          <cell r="A258">
            <v>258</v>
          </cell>
        </row>
        <row r="259">
          <cell r="A259">
            <v>259</v>
          </cell>
        </row>
        <row r="260">
          <cell r="A260">
            <v>260</v>
          </cell>
        </row>
        <row r="261">
          <cell r="A261">
            <v>261</v>
          </cell>
        </row>
        <row r="262">
          <cell r="A262">
            <v>262</v>
          </cell>
        </row>
        <row r="263">
          <cell r="A263">
            <v>263</v>
          </cell>
        </row>
        <row r="264">
          <cell r="A264">
            <v>264</v>
          </cell>
        </row>
        <row r="265">
          <cell r="A265">
            <v>265</v>
          </cell>
        </row>
        <row r="266">
          <cell r="A266">
            <v>266</v>
          </cell>
        </row>
        <row r="267">
          <cell r="A267">
            <v>267</v>
          </cell>
        </row>
        <row r="268">
          <cell r="A268">
            <v>268</v>
          </cell>
        </row>
        <row r="269">
          <cell r="A269">
            <v>269</v>
          </cell>
        </row>
        <row r="270">
          <cell r="A270">
            <v>270</v>
          </cell>
        </row>
        <row r="271">
          <cell r="A271">
            <v>271</v>
          </cell>
        </row>
        <row r="272">
          <cell r="A272">
            <v>272</v>
          </cell>
        </row>
        <row r="273">
          <cell r="A273">
            <v>273</v>
          </cell>
        </row>
        <row r="274">
          <cell r="A274">
            <v>274</v>
          </cell>
        </row>
        <row r="275">
          <cell r="A275">
            <v>275</v>
          </cell>
        </row>
        <row r="276">
          <cell r="A276">
            <v>276</v>
          </cell>
        </row>
        <row r="277">
          <cell r="A277">
            <v>277</v>
          </cell>
        </row>
        <row r="278">
          <cell r="A278">
            <v>278</v>
          </cell>
        </row>
        <row r="279">
          <cell r="A279">
            <v>279</v>
          </cell>
        </row>
        <row r="280">
          <cell r="A280">
            <v>280</v>
          </cell>
        </row>
        <row r="281">
          <cell r="A281">
            <v>281</v>
          </cell>
        </row>
        <row r="282">
          <cell r="A282">
            <v>282</v>
          </cell>
        </row>
        <row r="283">
          <cell r="A283">
            <v>283</v>
          </cell>
        </row>
        <row r="284">
          <cell r="A284">
            <v>284</v>
          </cell>
        </row>
        <row r="285">
          <cell r="A285">
            <v>285</v>
          </cell>
        </row>
        <row r="286">
          <cell r="A286">
            <v>286</v>
          </cell>
        </row>
        <row r="287">
          <cell r="A287">
            <v>287</v>
          </cell>
        </row>
        <row r="288">
          <cell r="A288">
            <v>288</v>
          </cell>
        </row>
        <row r="289">
          <cell r="A289">
            <v>289</v>
          </cell>
        </row>
        <row r="290">
          <cell r="A290">
            <v>290</v>
          </cell>
        </row>
        <row r="291">
          <cell r="A291">
            <v>291</v>
          </cell>
        </row>
        <row r="292">
          <cell r="A292">
            <v>292</v>
          </cell>
        </row>
        <row r="293">
          <cell r="A293">
            <v>293</v>
          </cell>
        </row>
        <row r="294">
          <cell r="A294">
            <v>294</v>
          </cell>
        </row>
        <row r="295">
          <cell r="A295">
            <v>295</v>
          </cell>
        </row>
        <row r="296">
          <cell r="A296">
            <v>296</v>
          </cell>
        </row>
        <row r="297">
          <cell r="A297">
            <v>297</v>
          </cell>
        </row>
        <row r="298">
          <cell r="A298">
            <v>298</v>
          </cell>
        </row>
        <row r="299">
          <cell r="A299">
            <v>299</v>
          </cell>
        </row>
        <row r="300">
          <cell r="A300">
            <v>300</v>
          </cell>
        </row>
        <row r="301">
          <cell r="A301">
            <v>301</v>
          </cell>
        </row>
        <row r="302">
          <cell r="A302">
            <v>302</v>
          </cell>
        </row>
        <row r="303">
          <cell r="A303">
            <v>303</v>
          </cell>
        </row>
        <row r="304">
          <cell r="A304">
            <v>304</v>
          </cell>
        </row>
        <row r="305">
          <cell r="A305">
            <v>305</v>
          </cell>
        </row>
        <row r="306">
          <cell r="A306">
            <v>306</v>
          </cell>
        </row>
        <row r="307">
          <cell r="A307">
            <v>307</v>
          </cell>
        </row>
        <row r="308">
          <cell r="A308">
            <v>308</v>
          </cell>
        </row>
        <row r="309">
          <cell r="A309">
            <v>309</v>
          </cell>
        </row>
        <row r="310">
          <cell r="A310">
            <v>310</v>
          </cell>
        </row>
        <row r="311">
          <cell r="A311">
            <v>311</v>
          </cell>
        </row>
        <row r="312">
          <cell r="A312">
            <v>312</v>
          </cell>
        </row>
        <row r="313">
          <cell r="A313">
            <v>313</v>
          </cell>
        </row>
        <row r="314">
          <cell r="A314">
            <v>314</v>
          </cell>
        </row>
        <row r="315">
          <cell r="A315">
            <v>315</v>
          </cell>
        </row>
        <row r="316">
          <cell r="A316">
            <v>316</v>
          </cell>
        </row>
        <row r="317">
          <cell r="A317">
            <v>317</v>
          </cell>
        </row>
        <row r="318">
          <cell r="A318">
            <v>318</v>
          </cell>
        </row>
        <row r="319">
          <cell r="A319">
            <v>319</v>
          </cell>
        </row>
        <row r="320">
          <cell r="A320">
            <v>320</v>
          </cell>
        </row>
        <row r="321">
          <cell r="A321">
            <v>321</v>
          </cell>
        </row>
        <row r="322">
          <cell r="A322">
            <v>322</v>
          </cell>
        </row>
        <row r="323">
          <cell r="A323">
            <v>323</v>
          </cell>
        </row>
        <row r="324">
          <cell r="A324">
            <v>324</v>
          </cell>
        </row>
        <row r="325">
          <cell r="A325">
            <v>325</v>
          </cell>
        </row>
        <row r="326">
          <cell r="A326">
            <v>326</v>
          </cell>
        </row>
        <row r="327">
          <cell r="A327">
            <v>327</v>
          </cell>
        </row>
        <row r="328">
          <cell r="A328">
            <v>328</v>
          </cell>
        </row>
        <row r="329">
          <cell r="A329">
            <v>329</v>
          </cell>
        </row>
        <row r="330">
          <cell r="A330">
            <v>330</v>
          </cell>
        </row>
        <row r="331">
          <cell r="A331">
            <v>331</v>
          </cell>
        </row>
        <row r="332">
          <cell r="A332">
            <v>332</v>
          </cell>
        </row>
        <row r="333">
          <cell r="A333">
            <v>333</v>
          </cell>
        </row>
        <row r="334">
          <cell r="A334">
            <v>334</v>
          </cell>
        </row>
        <row r="335">
          <cell r="A335">
            <v>335</v>
          </cell>
        </row>
        <row r="336">
          <cell r="A336">
            <v>336</v>
          </cell>
        </row>
        <row r="337">
          <cell r="A337">
            <v>337</v>
          </cell>
        </row>
        <row r="338">
          <cell r="A338">
            <v>338</v>
          </cell>
        </row>
        <row r="339">
          <cell r="A339">
            <v>339</v>
          </cell>
        </row>
        <row r="340">
          <cell r="A340">
            <v>340</v>
          </cell>
        </row>
        <row r="341">
          <cell r="A341">
            <v>341</v>
          </cell>
        </row>
        <row r="342">
          <cell r="A342">
            <v>342</v>
          </cell>
        </row>
        <row r="343">
          <cell r="A343">
            <v>343</v>
          </cell>
        </row>
        <row r="344">
          <cell r="A344">
            <v>344</v>
          </cell>
        </row>
        <row r="345">
          <cell r="A345">
            <v>345</v>
          </cell>
        </row>
        <row r="346">
          <cell r="A346">
            <v>346</v>
          </cell>
        </row>
        <row r="347">
          <cell r="A347">
            <v>347</v>
          </cell>
        </row>
        <row r="348">
          <cell r="A348">
            <v>348</v>
          </cell>
        </row>
        <row r="349">
          <cell r="A349">
            <v>349</v>
          </cell>
        </row>
        <row r="350">
          <cell r="A350">
            <v>350</v>
          </cell>
        </row>
        <row r="351">
          <cell r="A351">
            <v>351</v>
          </cell>
        </row>
        <row r="352">
          <cell r="A352">
            <v>352</v>
          </cell>
        </row>
        <row r="353">
          <cell r="A353">
            <v>353</v>
          </cell>
        </row>
        <row r="354">
          <cell r="A354">
            <v>354</v>
          </cell>
        </row>
        <row r="355">
          <cell r="A355">
            <v>355</v>
          </cell>
        </row>
        <row r="356">
          <cell r="A356">
            <v>356</v>
          </cell>
        </row>
        <row r="357">
          <cell r="A357">
            <v>357</v>
          </cell>
        </row>
        <row r="358">
          <cell r="A358">
            <v>358</v>
          </cell>
        </row>
        <row r="359">
          <cell r="A359">
            <v>359</v>
          </cell>
        </row>
        <row r="360">
          <cell r="A360">
            <v>360</v>
          </cell>
        </row>
        <row r="361">
          <cell r="A361">
            <v>361</v>
          </cell>
        </row>
        <row r="362">
          <cell r="A362">
            <v>362</v>
          </cell>
        </row>
        <row r="363">
          <cell r="A363">
            <v>363</v>
          </cell>
        </row>
        <row r="364">
          <cell r="A364">
            <v>364</v>
          </cell>
        </row>
        <row r="365">
          <cell r="A365">
            <v>365</v>
          </cell>
        </row>
        <row r="366">
          <cell r="A366">
            <v>366</v>
          </cell>
        </row>
        <row r="367">
          <cell r="A367">
            <v>367</v>
          </cell>
        </row>
        <row r="368">
          <cell r="A368">
            <v>368</v>
          </cell>
        </row>
        <row r="369">
          <cell r="A369">
            <v>369</v>
          </cell>
        </row>
        <row r="370">
          <cell r="A370">
            <v>370</v>
          </cell>
        </row>
        <row r="371">
          <cell r="A371">
            <v>371</v>
          </cell>
        </row>
        <row r="372">
          <cell r="A372">
            <v>372</v>
          </cell>
        </row>
        <row r="373">
          <cell r="A373">
            <v>373</v>
          </cell>
        </row>
        <row r="374">
          <cell r="A374">
            <v>374</v>
          </cell>
        </row>
        <row r="375">
          <cell r="A375">
            <v>375</v>
          </cell>
        </row>
        <row r="376">
          <cell r="A376">
            <v>376</v>
          </cell>
        </row>
        <row r="377">
          <cell r="A377">
            <v>377</v>
          </cell>
        </row>
        <row r="378">
          <cell r="A378">
            <v>378</v>
          </cell>
        </row>
        <row r="379">
          <cell r="A379">
            <v>379</v>
          </cell>
        </row>
        <row r="380">
          <cell r="A380">
            <v>380</v>
          </cell>
        </row>
        <row r="381">
          <cell r="A381">
            <v>381</v>
          </cell>
        </row>
        <row r="382">
          <cell r="A382">
            <v>382</v>
          </cell>
        </row>
        <row r="383">
          <cell r="A383">
            <v>383</v>
          </cell>
        </row>
        <row r="384">
          <cell r="A384">
            <v>384</v>
          </cell>
        </row>
        <row r="385">
          <cell r="A385">
            <v>385</v>
          </cell>
        </row>
        <row r="386">
          <cell r="A386">
            <v>386</v>
          </cell>
        </row>
        <row r="387">
          <cell r="A387">
            <v>387</v>
          </cell>
        </row>
        <row r="388">
          <cell r="A388">
            <v>388</v>
          </cell>
        </row>
        <row r="389">
          <cell r="A389">
            <v>389</v>
          </cell>
        </row>
        <row r="390">
          <cell r="A390">
            <v>390</v>
          </cell>
        </row>
        <row r="391">
          <cell r="A391">
            <v>391</v>
          </cell>
        </row>
        <row r="392">
          <cell r="A392">
            <v>392</v>
          </cell>
        </row>
        <row r="393">
          <cell r="A393">
            <v>393</v>
          </cell>
        </row>
        <row r="394">
          <cell r="A394">
            <v>394</v>
          </cell>
        </row>
        <row r="395">
          <cell r="A395">
            <v>395</v>
          </cell>
        </row>
        <row r="396">
          <cell r="A396">
            <v>396</v>
          </cell>
        </row>
        <row r="397">
          <cell r="A397">
            <v>397</v>
          </cell>
        </row>
        <row r="398">
          <cell r="A398">
            <v>398</v>
          </cell>
        </row>
        <row r="399">
          <cell r="A399">
            <v>399</v>
          </cell>
        </row>
        <row r="400">
          <cell r="A400">
            <v>400</v>
          </cell>
        </row>
        <row r="401">
          <cell r="A401">
            <v>401</v>
          </cell>
        </row>
        <row r="402">
          <cell r="A402">
            <v>402</v>
          </cell>
        </row>
        <row r="403">
          <cell r="A403">
            <v>403</v>
          </cell>
        </row>
        <row r="404">
          <cell r="A404">
            <v>404</v>
          </cell>
        </row>
        <row r="405">
          <cell r="A405">
            <v>405</v>
          </cell>
        </row>
        <row r="406">
          <cell r="A406">
            <v>406</v>
          </cell>
        </row>
        <row r="407">
          <cell r="A407">
            <v>407</v>
          </cell>
        </row>
        <row r="408">
          <cell r="A408">
            <v>408</v>
          </cell>
        </row>
        <row r="409">
          <cell r="A409">
            <v>409</v>
          </cell>
        </row>
        <row r="410">
          <cell r="A410">
            <v>410</v>
          </cell>
        </row>
        <row r="411">
          <cell r="A411">
            <v>411</v>
          </cell>
        </row>
        <row r="412">
          <cell r="A412">
            <v>412</v>
          </cell>
        </row>
        <row r="413">
          <cell r="A413">
            <v>413</v>
          </cell>
        </row>
        <row r="414">
          <cell r="A414">
            <v>414</v>
          </cell>
        </row>
        <row r="415">
          <cell r="A415">
            <v>415</v>
          </cell>
        </row>
        <row r="416">
          <cell r="A416">
            <v>416</v>
          </cell>
        </row>
        <row r="417">
          <cell r="A417">
            <v>417</v>
          </cell>
        </row>
        <row r="418">
          <cell r="A418">
            <v>418</v>
          </cell>
        </row>
        <row r="419">
          <cell r="A419">
            <v>419</v>
          </cell>
        </row>
        <row r="420">
          <cell r="A420">
            <v>420</v>
          </cell>
        </row>
        <row r="421">
          <cell r="A421">
            <v>421</v>
          </cell>
        </row>
        <row r="422">
          <cell r="A422">
            <v>422</v>
          </cell>
        </row>
        <row r="423">
          <cell r="A423">
            <v>423</v>
          </cell>
        </row>
        <row r="424">
          <cell r="A424">
            <v>424</v>
          </cell>
        </row>
        <row r="425">
          <cell r="A425">
            <v>425</v>
          </cell>
        </row>
        <row r="426">
          <cell r="A426">
            <v>426</v>
          </cell>
        </row>
        <row r="427">
          <cell r="A427">
            <v>427</v>
          </cell>
        </row>
        <row r="428">
          <cell r="A428">
            <v>428</v>
          </cell>
        </row>
        <row r="429">
          <cell r="A429">
            <v>429</v>
          </cell>
        </row>
        <row r="430">
          <cell r="A430">
            <v>430</v>
          </cell>
        </row>
        <row r="431">
          <cell r="A431">
            <v>431</v>
          </cell>
        </row>
        <row r="432">
          <cell r="A432">
            <v>432</v>
          </cell>
        </row>
        <row r="433">
          <cell r="A433">
            <v>433</v>
          </cell>
        </row>
        <row r="434">
          <cell r="A434">
            <v>434</v>
          </cell>
        </row>
        <row r="435">
          <cell r="A435">
            <v>435</v>
          </cell>
        </row>
        <row r="436">
          <cell r="A436">
            <v>436</v>
          </cell>
        </row>
        <row r="437">
          <cell r="A437">
            <v>437</v>
          </cell>
        </row>
        <row r="438">
          <cell r="A438">
            <v>438</v>
          </cell>
        </row>
        <row r="439">
          <cell r="A439">
            <v>439</v>
          </cell>
        </row>
        <row r="440">
          <cell r="A440">
            <v>440</v>
          </cell>
        </row>
        <row r="441">
          <cell r="A441">
            <v>441</v>
          </cell>
        </row>
        <row r="442">
          <cell r="A442">
            <v>442</v>
          </cell>
        </row>
        <row r="443">
          <cell r="A443">
            <v>443</v>
          </cell>
        </row>
        <row r="444">
          <cell r="A444">
            <v>444</v>
          </cell>
        </row>
        <row r="445">
          <cell r="A445">
            <v>445</v>
          </cell>
        </row>
        <row r="446">
          <cell r="A446">
            <v>446</v>
          </cell>
        </row>
        <row r="447">
          <cell r="A447">
            <v>447</v>
          </cell>
        </row>
        <row r="448">
          <cell r="A448">
            <v>448</v>
          </cell>
        </row>
        <row r="449">
          <cell r="A449">
            <v>449</v>
          </cell>
        </row>
        <row r="450">
          <cell r="A450">
            <v>450</v>
          </cell>
        </row>
        <row r="451">
          <cell r="A451">
            <v>451</v>
          </cell>
        </row>
        <row r="452">
          <cell r="A452">
            <v>452</v>
          </cell>
        </row>
        <row r="453">
          <cell r="A453">
            <v>453</v>
          </cell>
        </row>
        <row r="454">
          <cell r="A454">
            <v>454</v>
          </cell>
        </row>
        <row r="455">
          <cell r="A455">
            <v>455</v>
          </cell>
        </row>
        <row r="456">
          <cell r="A456">
            <v>456</v>
          </cell>
        </row>
        <row r="457">
          <cell r="A457">
            <v>457</v>
          </cell>
        </row>
        <row r="458">
          <cell r="A458">
            <v>458</v>
          </cell>
        </row>
        <row r="459">
          <cell r="A459">
            <v>459</v>
          </cell>
        </row>
        <row r="460">
          <cell r="A460">
            <v>460</v>
          </cell>
        </row>
        <row r="461">
          <cell r="A461">
            <v>461</v>
          </cell>
        </row>
        <row r="462">
          <cell r="A462">
            <v>462</v>
          </cell>
        </row>
        <row r="463">
          <cell r="A463">
            <v>463</v>
          </cell>
        </row>
        <row r="464">
          <cell r="A464">
            <v>464</v>
          </cell>
        </row>
        <row r="465">
          <cell r="A465">
            <v>465</v>
          </cell>
        </row>
        <row r="466">
          <cell r="A466">
            <v>466</v>
          </cell>
        </row>
        <row r="467">
          <cell r="A467">
            <v>467</v>
          </cell>
        </row>
        <row r="468">
          <cell r="A468">
            <v>468</v>
          </cell>
        </row>
        <row r="469">
          <cell r="A469">
            <v>469</v>
          </cell>
        </row>
        <row r="470">
          <cell r="A470">
            <v>470</v>
          </cell>
        </row>
        <row r="471">
          <cell r="A471">
            <v>471</v>
          </cell>
        </row>
        <row r="472">
          <cell r="A472">
            <v>472</v>
          </cell>
        </row>
        <row r="473">
          <cell r="A473">
            <v>473</v>
          </cell>
        </row>
        <row r="474">
          <cell r="A474">
            <v>474</v>
          </cell>
        </row>
        <row r="475">
          <cell r="A475">
            <v>475</v>
          </cell>
        </row>
        <row r="476">
          <cell r="A476">
            <v>476</v>
          </cell>
        </row>
        <row r="477">
          <cell r="A477">
            <v>477</v>
          </cell>
        </row>
        <row r="478">
          <cell r="A478">
            <v>478</v>
          </cell>
        </row>
        <row r="479">
          <cell r="A479">
            <v>479</v>
          </cell>
        </row>
        <row r="480">
          <cell r="A480">
            <v>480</v>
          </cell>
        </row>
        <row r="481">
          <cell r="A481">
            <v>481</v>
          </cell>
        </row>
        <row r="482">
          <cell r="A482">
            <v>482</v>
          </cell>
        </row>
        <row r="483">
          <cell r="A483">
            <v>483</v>
          </cell>
        </row>
        <row r="484">
          <cell r="A484">
            <v>484</v>
          </cell>
        </row>
        <row r="485">
          <cell r="A485">
            <v>485</v>
          </cell>
        </row>
        <row r="486">
          <cell r="A486">
            <v>486</v>
          </cell>
        </row>
        <row r="487">
          <cell r="A487">
            <v>487</v>
          </cell>
        </row>
        <row r="488">
          <cell r="A488">
            <v>488</v>
          </cell>
        </row>
        <row r="489">
          <cell r="A489">
            <v>489</v>
          </cell>
        </row>
        <row r="490">
          <cell r="A490">
            <v>490</v>
          </cell>
        </row>
        <row r="491">
          <cell r="A491">
            <v>491</v>
          </cell>
        </row>
        <row r="492">
          <cell r="A492">
            <v>492</v>
          </cell>
        </row>
        <row r="493">
          <cell r="A493">
            <v>493</v>
          </cell>
        </row>
        <row r="494">
          <cell r="A494">
            <v>494</v>
          </cell>
        </row>
        <row r="495">
          <cell r="A495">
            <v>495</v>
          </cell>
        </row>
        <row r="496">
          <cell r="A496">
            <v>496</v>
          </cell>
        </row>
        <row r="497">
          <cell r="A497">
            <v>497</v>
          </cell>
        </row>
        <row r="498">
          <cell r="A498">
            <v>498</v>
          </cell>
        </row>
        <row r="499">
          <cell r="A499">
            <v>499</v>
          </cell>
        </row>
        <row r="500">
          <cell r="A500">
            <v>500</v>
          </cell>
        </row>
        <row r="501">
          <cell r="A501">
            <v>501</v>
          </cell>
        </row>
        <row r="502">
          <cell r="A502">
            <v>502</v>
          </cell>
        </row>
        <row r="503">
          <cell r="A503">
            <v>503</v>
          </cell>
        </row>
        <row r="504">
          <cell r="A504">
            <v>504</v>
          </cell>
        </row>
        <row r="505">
          <cell r="A505">
            <v>505</v>
          </cell>
        </row>
        <row r="506">
          <cell r="A506">
            <v>506</v>
          </cell>
        </row>
        <row r="507">
          <cell r="A507">
            <v>507</v>
          </cell>
        </row>
        <row r="508">
          <cell r="A508">
            <v>508</v>
          </cell>
        </row>
        <row r="509">
          <cell r="A509">
            <v>509</v>
          </cell>
        </row>
        <row r="510">
          <cell r="A510">
            <v>510</v>
          </cell>
        </row>
        <row r="511">
          <cell r="A511">
            <v>511</v>
          </cell>
        </row>
        <row r="512">
          <cell r="A512">
            <v>512</v>
          </cell>
        </row>
        <row r="513">
          <cell r="A513">
            <v>513</v>
          </cell>
        </row>
        <row r="514">
          <cell r="A514">
            <v>514</v>
          </cell>
        </row>
        <row r="515">
          <cell r="A515">
            <v>515</v>
          </cell>
        </row>
        <row r="516">
          <cell r="A516">
            <v>516</v>
          </cell>
        </row>
        <row r="517">
          <cell r="A517">
            <v>517</v>
          </cell>
        </row>
        <row r="518">
          <cell r="A518">
            <v>518</v>
          </cell>
        </row>
        <row r="519">
          <cell r="A519">
            <v>519</v>
          </cell>
        </row>
        <row r="520">
          <cell r="A520">
            <v>520</v>
          </cell>
        </row>
        <row r="521">
          <cell r="A521">
            <v>521</v>
          </cell>
        </row>
        <row r="522">
          <cell r="A522">
            <v>522</v>
          </cell>
        </row>
        <row r="523">
          <cell r="A523">
            <v>523</v>
          </cell>
        </row>
        <row r="524">
          <cell r="A524">
            <v>524</v>
          </cell>
        </row>
        <row r="525">
          <cell r="A525">
            <v>525</v>
          </cell>
        </row>
        <row r="526">
          <cell r="A526">
            <v>526</v>
          </cell>
        </row>
        <row r="527">
          <cell r="A527">
            <v>527</v>
          </cell>
        </row>
        <row r="528">
          <cell r="A528">
            <v>528</v>
          </cell>
        </row>
        <row r="529">
          <cell r="A529">
            <v>529</v>
          </cell>
        </row>
        <row r="530">
          <cell r="A530">
            <v>530</v>
          </cell>
        </row>
        <row r="531">
          <cell r="A531">
            <v>531</v>
          </cell>
        </row>
        <row r="532">
          <cell r="A532">
            <v>532</v>
          </cell>
        </row>
        <row r="533">
          <cell r="A533">
            <v>533</v>
          </cell>
        </row>
        <row r="534">
          <cell r="A534">
            <v>534</v>
          </cell>
        </row>
        <row r="535">
          <cell r="A535">
            <v>535</v>
          </cell>
        </row>
        <row r="536">
          <cell r="A536">
            <v>536</v>
          </cell>
        </row>
        <row r="537">
          <cell r="A537">
            <v>537</v>
          </cell>
        </row>
        <row r="538">
          <cell r="A538">
            <v>538</v>
          </cell>
        </row>
        <row r="539">
          <cell r="A539">
            <v>539</v>
          </cell>
        </row>
        <row r="540">
          <cell r="A540">
            <v>540</v>
          </cell>
        </row>
        <row r="541">
          <cell r="A541">
            <v>541</v>
          </cell>
        </row>
        <row r="542">
          <cell r="A542">
            <v>542</v>
          </cell>
        </row>
        <row r="543">
          <cell r="A543">
            <v>543</v>
          </cell>
        </row>
        <row r="544">
          <cell r="A544">
            <v>544</v>
          </cell>
        </row>
        <row r="545">
          <cell r="A545">
            <v>545</v>
          </cell>
        </row>
        <row r="546">
          <cell r="A546">
            <v>546</v>
          </cell>
        </row>
        <row r="547">
          <cell r="A547">
            <v>547</v>
          </cell>
        </row>
        <row r="548">
          <cell r="A548">
            <v>548</v>
          </cell>
        </row>
        <row r="549">
          <cell r="A549">
            <v>549</v>
          </cell>
        </row>
        <row r="550">
          <cell r="A550">
            <v>550</v>
          </cell>
        </row>
        <row r="551">
          <cell r="A551">
            <v>551</v>
          </cell>
        </row>
        <row r="552">
          <cell r="A552">
            <v>552</v>
          </cell>
        </row>
        <row r="553">
          <cell r="A553">
            <v>553</v>
          </cell>
        </row>
        <row r="554">
          <cell r="A554">
            <v>554</v>
          </cell>
        </row>
        <row r="555">
          <cell r="A555">
            <v>555</v>
          </cell>
        </row>
        <row r="556">
          <cell r="A556">
            <v>556</v>
          </cell>
        </row>
        <row r="557">
          <cell r="A557">
            <v>557</v>
          </cell>
        </row>
        <row r="558">
          <cell r="A558">
            <v>558</v>
          </cell>
        </row>
        <row r="559">
          <cell r="A559">
            <v>559</v>
          </cell>
        </row>
        <row r="560">
          <cell r="A560">
            <v>560</v>
          </cell>
        </row>
        <row r="561">
          <cell r="A561">
            <v>561</v>
          </cell>
        </row>
        <row r="562">
          <cell r="A562">
            <v>562</v>
          </cell>
        </row>
        <row r="563">
          <cell r="A563">
            <v>563</v>
          </cell>
        </row>
        <row r="564">
          <cell r="A564">
            <v>564</v>
          </cell>
        </row>
        <row r="565">
          <cell r="A565">
            <v>565</v>
          </cell>
        </row>
        <row r="566">
          <cell r="A566">
            <v>566</v>
          </cell>
        </row>
        <row r="567">
          <cell r="A567">
            <v>567</v>
          </cell>
        </row>
        <row r="568">
          <cell r="A568">
            <v>568</v>
          </cell>
        </row>
        <row r="569">
          <cell r="A569">
            <v>569</v>
          </cell>
        </row>
        <row r="570">
          <cell r="A570">
            <v>570</v>
          </cell>
        </row>
        <row r="571">
          <cell r="A571">
            <v>571</v>
          </cell>
        </row>
        <row r="572">
          <cell r="A572">
            <v>572</v>
          </cell>
        </row>
        <row r="573">
          <cell r="A573">
            <v>573</v>
          </cell>
        </row>
        <row r="574">
          <cell r="A574">
            <v>574</v>
          </cell>
        </row>
        <row r="575">
          <cell r="A575">
            <v>575</v>
          </cell>
        </row>
        <row r="576">
          <cell r="A576">
            <v>576</v>
          </cell>
        </row>
        <row r="577">
          <cell r="A577">
            <v>577</v>
          </cell>
        </row>
        <row r="578">
          <cell r="A578">
            <v>578</v>
          </cell>
        </row>
        <row r="579">
          <cell r="A579">
            <v>579</v>
          </cell>
        </row>
        <row r="580">
          <cell r="A580">
            <v>580</v>
          </cell>
        </row>
        <row r="581">
          <cell r="A581">
            <v>581</v>
          </cell>
        </row>
        <row r="582">
          <cell r="A582">
            <v>582</v>
          </cell>
        </row>
        <row r="583">
          <cell r="A583">
            <v>583</v>
          </cell>
        </row>
        <row r="584">
          <cell r="A584">
            <v>584</v>
          </cell>
        </row>
        <row r="585">
          <cell r="A585">
            <v>585</v>
          </cell>
        </row>
        <row r="586">
          <cell r="A586">
            <v>586</v>
          </cell>
        </row>
        <row r="587">
          <cell r="A587">
            <v>587</v>
          </cell>
        </row>
        <row r="588">
          <cell r="A588">
            <v>588</v>
          </cell>
        </row>
        <row r="589">
          <cell r="A589">
            <v>589</v>
          </cell>
        </row>
        <row r="590">
          <cell r="A590">
            <v>590</v>
          </cell>
        </row>
        <row r="591">
          <cell r="A591">
            <v>591</v>
          </cell>
        </row>
        <row r="592">
          <cell r="A592">
            <v>592</v>
          </cell>
        </row>
        <row r="593">
          <cell r="A593">
            <v>593</v>
          </cell>
        </row>
        <row r="594">
          <cell r="A594">
            <v>594</v>
          </cell>
        </row>
        <row r="595">
          <cell r="A595">
            <v>595</v>
          </cell>
        </row>
        <row r="596">
          <cell r="A596">
            <v>596</v>
          </cell>
        </row>
        <row r="597">
          <cell r="A597">
            <v>597</v>
          </cell>
        </row>
        <row r="598">
          <cell r="A598">
            <v>598</v>
          </cell>
        </row>
        <row r="599">
          <cell r="A599">
            <v>599</v>
          </cell>
        </row>
        <row r="600">
          <cell r="A600">
            <v>600</v>
          </cell>
        </row>
        <row r="601">
          <cell r="A601">
            <v>601</v>
          </cell>
        </row>
        <row r="602">
          <cell r="A602">
            <v>602</v>
          </cell>
        </row>
        <row r="603">
          <cell r="A603">
            <v>603</v>
          </cell>
        </row>
        <row r="604">
          <cell r="A604">
            <v>604</v>
          </cell>
        </row>
        <row r="605">
          <cell r="A605">
            <v>605</v>
          </cell>
        </row>
        <row r="606">
          <cell r="A606">
            <v>606</v>
          </cell>
        </row>
        <row r="607">
          <cell r="A607">
            <v>607</v>
          </cell>
        </row>
        <row r="608">
          <cell r="A608">
            <v>608</v>
          </cell>
        </row>
        <row r="609">
          <cell r="A609">
            <v>609</v>
          </cell>
        </row>
        <row r="610">
          <cell r="A610">
            <v>610</v>
          </cell>
        </row>
        <row r="611">
          <cell r="A611">
            <v>611</v>
          </cell>
        </row>
        <row r="612">
          <cell r="A612">
            <v>612</v>
          </cell>
        </row>
        <row r="613">
          <cell r="A613">
            <v>613</v>
          </cell>
        </row>
        <row r="614">
          <cell r="A614">
            <v>614</v>
          </cell>
        </row>
        <row r="615">
          <cell r="A615">
            <v>615</v>
          </cell>
        </row>
        <row r="616">
          <cell r="A616">
            <v>616</v>
          </cell>
        </row>
        <row r="617">
          <cell r="A617">
            <v>617</v>
          </cell>
        </row>
        <row r="618">
          <cell r="A618">
            <v>618</v>
          </cell>
        </row>
        <row r="619">
          <cell r="A619">
            <v>619</v>
          </cell>
        </row>
        <row r="620">
          <cell r="A620">
            <v>620</v>
          </cell>
        </row>
        <row r="621">
          <cell r="A621">
            <v>621</v>
          </cell>
        </row>
        <row r="622">
          <cell r="A622">
            <v>622</v>
          </cell>
        </row>
        <row r="623">
          <cell r="A623">
            <v>623</v>
          </cell>
        </row>
        <row r="624">
          <cell r="A624">
            <v>624</v>
          </cell>
        </row>
        <row r="625">
          <cell r="A625">
            <v>625</v>
          </cell>
        </row>
        <row r="626">
          <cell r="A626">
            <v>626</v>
          </cell>
        </row>
        <row r="627">
          <cell r="A627">
            <v>627</v>
          </cell>
        </row>
        <row r="628">
          <cell r="A628">
            <v>628</v>
          </cell>
        </row>
        <row r="629">
          <cell r="A629">
            <v>629</v>
          </cell>
        </row>
        <row r="630">
          <cell r="A630">
            <v>630</v>
          </cell>
        </row>
        <row r="631">
          <cell r="A631">
            <v>631</v>
          </cell>
        </row>
        <row r="632">
          <cell r="A632">
            <v>632</v>
          </cell>
        </row>
        <row r="633">
          <cell r="A633">
            <v>633</v>
          </cell>
        </row>
        <row r="634">
          <cell r="A634">
            <v>634</v>
          </cell>
        </row>
        <row r="635">
          <cell r="A635">
            <v>635</v>
          </cell>
        </row>
        <row r="636">
          <cell r="A636">
            <v>636</v>
          </cell>
        </row>
        <row r="637">
          <cell r="A637">
            <v>637</v>
          </cell>
        </row>
        <row r="638">
          <cell r="A638">
            <v>638</v>
          </cell>
        </row>
        <row r="639">
          <cell r="A639">
            <v>639</v>
          </cell>
        </row>
        <row r="640">
          <cell r="A640">
            <v>640</v>
          </cell>
        </row>
        <row r="641">
          <cell r="A641">
            <v>641</v>
          </cell>
        </row>
        <row r="642">
          <cell r="A642">
            <v>642</v>
          </cell>
        </row>
        <row r="643">
          <cell r="A643">
            <v>643</v>
          </cell>
        </row>
        <row r="644">
          <cell r="A644">
            <v>644</v>
          </cell>
        </row>
        <row r="645">
          <cell r="A645">
            <v>645</v>
          </cell>
        </row>
        <row r="646">
          <cell r="A646">
            <v>646</v>
          </cell>
        </row>
        <row r="647">
          <cell r="A647">
            <v>647</v>
          </cell>
        </row>
        <row r="648">
          <cell r="A648">
            <v>648</v>
          </cell>
        </row>
        <row r="649">
          <cell r="A649">
            <v>649</v>
          </cell>
        </row>
        <row r="650">
          <cell r="A650">
            <v>650</v>
          </cell>
        </row>
        <row r="651">
          <cell r="A651">
            <v>651</v>
          </cell>
        </row>
        <row r="652">
          <cell r="A652">
            <v>652</v>
          </cell>
        </row>
        <row r="653">
          <cell r="A653">
            <v>653</v>
          </cell>
        </row>
        <row r="654">
          <cell r="A654">
            <v>654</v>
          </cell>
        </row>
        <row r="655">
          <cell r="A655">
            <v>655</v>
          </cell>
        </row>
        <row r="656">
          <cell r="A656">
            <v>656</v>
          </cell>
        </row>
        <row r="657">
          <cell r="A657">
            <v>657</v>
          </cell>
        </row>
        <row r="658">
          <cell r="A658">
            <v>658</v>
          </cell>
        </row>
        <row r="659">
          <cell r="A659">
            <v>659</v>
          </cell>
        </row>
        <row r="660">
          <cell r="A660">
            <v>660</v>
          </cell>
        </row>
        <row r="661">
          <cell r="A661">
            <v>661</v>
          </cell>
        </row>
        <row r="662">
          <cell r="A662">
            <v>662</v>
          </cell>
        </row>
        <row r="663">
          <cell r="A663">
            <v>663</v>
          </cell>
        </row>
        <row r="664">
          <cell r="A664">
            <v>664</v>
          </cell>
        </row>
        <row r="665">
          <cell r="A665">
            <v>665</v>
          </cell>
        </row>
        <row r="666">
          <cell r="A666">
            <v>666</v>
          </cell>
        </row>
        <row r="667">
          <cell r="A667">
            <v>667</v>
          </cell>
        </row>
        <row r="668">
          <cell r="A668">
            <v>668</v>
          </cell>
        </row>
        <row r="669">
          <cell r="A669">
            <v>669</v>
          </cell>
        </row>
        <row r="670">
          <cell r="A670">
            <v>670</v>
          </cell>
        </row>
        <row r="671">
          <cell r="A671">
            <v>671</v>
          </cell>
        </row>
        <row r="672">
          <cell r="A672">
            <v>672</v>
          </cell>
        </row>
        <row r="673">
          <cell r="A673">
            <v>673</v>
          </cell>
        </row>
        <row r="674">
          <cell r="A674">
            <v>674</v>
          </cell>
        </row>
        <row r="675">
          <cell r="A675">
            <v>675</v>
          </cell>
        </row>
        <row r="676">
          <cell r="A676">
            <v>676</v>
          </cell>
        </row>
        <row r="677">
          <cell r="A677">
            <v>677</v>
          </cell>
        </row>
        <row r="678">
          <cell r="A678">
            <v>678</v>
          </cell>
        </row>
        <row r="679">
          <cell r="A679">
            <v>679</v>
          </cell>
        </row>
        <row r="680">
          <cell r="A680">
            <v>680</v>
          </cell>
        </row>
        <row r="681">
          <cell r="A681">
            <v>681</v>
          </cell>
        </row>
        <row r="682">
          <cell r="A682">
            <v>682</v>
          </cell>
        </row>
        <row r="683">
          <cell r="A683">
            <v>683</v>
          </cell>
        </row>
        <row r="684">
          <cell r="A684">
            <v>684</v>
          </cell>
        </row>
        <row r="685">
          <cell r="A685">
            <v>685</v>
          </cell>
        </row>
        <row r="686">
          <cell r="A686">
            <v>686</v>
          </cell>
        </row>
        <row r="687">
          <cell r="A687">
            <v>687</v>
          </cell>
        </row>
        <row r="688">
          <cell r="A688">
            <v>688</v>
          </cell>
        </row>
        <row r="689">
          <cell r="A689">
            <v>689</v>
          </cell>
        </row>
        <row r="690">
          <cell r="A690">
            <v>690</v>
          </cell>
        </row>
        <row r="691">
          <cell r="A691">
            <v>691</v>
          </cell>
        </row>
        <row r="692">
          <cell r="A692">
            <v>692</v>
          </cell>
        </row>
        <row r="693">
          <cell r="A693">
            <v>693</v>
          </cell>
        </row>
        <row r="694">
          <cell r="A694">
            <v>694</v>
          </cell>
        </row>
        <row r="695">
          <cell r="A695">
            <v>695</v>
          </cell>
        </row>
        <row r="696">
          <cell r="A696">
            <v>696</v>
          </cell>
        </row>
        <row r="697">
          <cell r="A697">
            <v>697</v>
          </cell>
        </row>
        <row r="698">
          <cell r="A698">
            <v>698</v>
          </cell>
        </row>
        <row r="699">
          <cell r="A699">
            <v>699</v>
          </cell>
        </row>
        <row r="700">
          <cell r="A700">
            <v>700</v>
          </cell>
        </row>
        <row r="701">
          <cell r="A701">
            <v>701</v>
          </cell>
        </row>
        <row r="702">
          <cell r="A702">
            <v>702</v>
          </cell>
        </row>
        <row r="703">
          <cell r="A703">
            <v>703</v>
          </cell>
        </row>
        <row r="704">
          <cell r="A704">
            <v>704</v>
          </cell>
        </row>
        <row r="705">
          <cell r="A705">
            <v>705</v>
          </cell>
        </row>
        <row r="706">
          <cell r="A706">
            <v>706</v>
          </cell>
        </row>
        <row r="707">
          <cell r="A707">
            <v>707</v>
          </cell>
        </row>
        <row r="708">
          <cell r="A708">
            <v>708</v>
          </cell>
        </row>
        <row r="709">
          <cell r="A709">
            <v>709</v>
          </cell>
        </row>
        <row r="710">
          <cell r="A710">
            <v>710</v>
          </cell>
        </row>
        <row r="711">
          <cell r="A711">
            <v>711</v>
          </cell>
        </row>
        <row r="712">
          <cell r="A712">
            <v>712</v>
          </cell>
        </row>
        <row r="713">
          <cell r="A713">
            <v>713</v>
          </cell>
        </row>
        <row r="714">
          <cell r="A714">
            <v>714</v>
          </cell>
        </row>
        <row r="715">
          <cell r="A715">
            <v>715</v>
          </cell>
        </row>
        <row r="716">
          <cell r="A716">
            <v>716</v>
          </cell>
        </row>
        <row r="717">
          <cell r="A717">
            <v>717</v>
          </cell>
        </row>
        <row r="718">
          <cell r="A718">
            <v>718</v>
          </cell>
        </row>
        <row r="719">
          <cell r="A719">
            <v>719</v>
          </cell>
        </row>
        <row r="720">
          <cell r="A720">
            <v>720</v>
          </cell>
        </row>
        <row r="721">
          <cell r="A721">
            <v>721</v>
          </cell>
        </row>
        <row r="722">
          <cell r="A722">
            <v>722</v>
          </cell>
        </row>
        <row r="723">
          <cell r="A723">
            <v>723</v>
          </cell>
        </row>
        <row r="724">
          <cell r="A724">
            <v>724</v>
          </cell>
        </row>
        <row r="725">
          <cell r="A725">
            <v>725</v>
          </cell>
        </row>
        <row r="726">
          <cell r="A726">
            <v>726</v>
          </cell>
        </row>
        <row r="727">
          <cell r="A727">
            <v>727</v>
          </cell>
        </row>
        <row r="728">
          <cell r="A728">
            <v>728</v>
          </cell>
        </row>
        <row r="729">
          <cell r="A729">
            <v>729</v>
          </cell>
        </row>
        <row r="730">
          <cell r="A730">
            <v>730</v>
          </cell>
        </row>
        <row r="731">
          <cell r="A731">
            <v>731</v>
          </cell>
        </row>
        <row r="732">
          <cell r="A732">
            <v>732</v>
          </cell>
        </row>
        <row r="733">
          <cell r="A733">
            <v>733</v>
          </cell>
        </row>
        <row r="734">
          <cell r="A734">
            <v>734</v>
          </cell>
        </row>
        <row r="735">
          <cell r="A735">
            <v>735</v>
          </cell>
        </row>
        <row r="736">
          <cell r="A736">
            <v>736</v>
          </cell>
        </row>
        <row r="737">
          <cell r="A737">
            <v>737</v>
          </cell>
        </row>
        <row r="738">
          <cell r="A738">
            <v>738</v>
          </cell>
        </row>
        <row r="739">
          <cell r="A739">
            <v>739</v>
          </cell>
        </row>
        <row r="740">
          <cell r="A740">
            <v>740</v>
          </cell>
        </row>
        <row r="741">
          <cell r="A741">
            <v>741</v>
          </cell>
        </row>
        <row r="742">
          <cell r="A742">
            <v>742</v>
          </cell>
        </row>
        <row r="743">
          <cell r="A743">
            <v>743</v>
          </cell>
        </row>
        <row r="744">
          <cell r="A744">
            <v>744</v>
          </cell>
        </row>
        <row r="745">
          <cell r="A745">
            <v>745</v>
          </cell>
        </row>
        <row r="746">
          <cell r="A746">
            <v>746</v>
          </cell>
        </row>
        <row r="747">
          <cell r="A747">
            <v>747</v>
          </cell>
        </row>
        <row r="748">
          <cell r="A748">
            <v>748</v>
          </cell>
        </row>
        <row r="749">
          <cell r="A749">
            <v>749</v>
          </cell>
        </row>
        <row r="750">
          <cell r="A750">
            <v>750</v>
          </cell>
        </row>
        <row r="751">
          <cell r="A751">
            <v>751</v>
          </cell>
        </row>
        <row r="752">
          <cell r="A752">
            <v>752</v>
          </cell>
        </row>
        <row r="753">
          <cell r="A753">
            <v>753</v>
          </cell>
        </row>
        <row r="754">
          <cell r="A754">
            <v>754</v>
          </cell>
        </row>
        <row r="755">
          <cell r="A755">
            <v>755</v>
          </cell>
        </row>
        <row r="756">
          <cell r="A756">
            <v>756</v>
          </cell>
        </row>
        <row r="757">
          <cell r="A757">
            <v>757</v>
          </cell>
        </row>
        <row r="758">
          <cell r="A758">
            <v>758</v>
          </cell>
        </row>
        <row r="759">
          <cell r="A759">
            <v>759</v>
          </cell>
        </row>
        <row r="760">
          <cell r="A760">
            <v>760</v>
          </cell>
        </row>
        <row r="761">
          <cell r="A761">
            <v>761</v>
          </cell>
        </row>
        <row r="762">
          <cell r="A762">
            <v>762</v>
          </cell>
        </row>
        <row r="763">
          <cell r="A763">
            <v>763</v>
          </cell>
        </row>
        <row r="764">
          <cell r="A764">
            <v>764</v>
          </cell>
        </row>
        <row r="765">
          <cell r="A765">
            <v>765</v>
          </cell>
        </row>
        <row r="766">
          <cell r="A766">
            <v>766</v>
          </cell>
        </row>
        <row r="767">
          <cell r="A767">
            <v>767</v>
          </cell>
        </row>
        <row r="768">
          <cell r="A768">
            <v>768</v>
          </cell>
        </row>
        <row r="769">
          <cell r="A769">
            <v>769</v>
          </cell>
        </row>
        <row r="770">
          <cell r="A770">
            <v>770</v>
          </cell>
        </row>
        <row r="771">
          <cell r="A771">
            <v>771</v>
          </cell>
        </row>
        <row r="772">
          <cell r="A772">
            <v>772</v>
          </cell>
        </row>
        <row r="773">
          <cell r="A773">
            <v>773</v>
          </cell>
        </row>
        <row r="774">
          <cell r="A774">
            <v>774</v>
          </cell>
        </row>
        <row r="775">
          <cell r="A775">
            <v>775</v>
          </cell>
        </row>
        <row r="776">
          <cell r="A776">
            <v>776</v>
          </cell>
        </row>
        <row r="777">
          <cell r="A777">
            <v>777</v>
          </cell>
        </row>
        <row r="778">
          <cell r="A778">
            <v>778</v>
          </cell>
        </row>
        <row r="779">
          <cell r="A779">
            <v>779</v>
          </cell>
        </row>
        <row r="780">
          <cell r="A780">
            <v>780</v>
          </cell>
        </row>
        <row r="781">
          <cell r="A781">
            <v>781</v>
          </cell>
        </row>
        <row r="782">
          <cell r="A782">
            <v>782</v>
          </cell>
        </row>
        <row r="783">
          <cell r="A783">
            <v>783</v>
          </cell>
        </row>
        <row r="784">
          <cell r="A784">
            <v>784</v>
          </cell>
        </row>
        <row r="785">
          <cell r="A785">
            <v>785</v>
          </cell>
        </row>
        <row r="786">
          <cell r="A786">
            <v>786</v>
          </cell>
        </row>
        <row r="787">
          <cell r="A787">
            <v>787</v>
          </cell>
        </row>
        <row r="788">
          <cell r="A788">
            <v>788</v>
          </cell>
        </row>
        <row r="789">
          <cell r="A789">
            <v>789</v>
          </cell>
        </row>
        <row r="790">
          <cell r="A790">
            <v>790</v>
          </cell>
        </row>
        <row r="791">
          <cell r="A791">
            <v>791</v>
          </cell>
        </row>
        <row r="792">
          <cell r="A792">
            <v>792</v>
          </cell>
        </row>
        <row r="793">
          <cell r="A793">
            <v>793</v>
          </cell>
        </row>
        <row r="794">
          <cell r="A794">
            <v>794</v>
          </cell>
        </row>
        <row r="795">
          <cell r="A795">
            <v>795</v>
          </cell>
        </row>
        <row r="796">
          <cell r="A796">
            <v>796</v>
          </cell>
        </row>
        <row r="797">
          <cell r="A797">
            <v>797</v>
          </cell>
        </row>
        <row r="798">
          <cell r="A798">
            <v>798</v>
          </cell>
        </row>
        <row r="799">
          <cell r="A799">
            <v>799</v>
          </cell>
        </row>
        <row r="800">
          <cell r="A800">
            <v>800</v>
          </cell>
        </row>
        <row r="801">
          <cell r="A801">
            <v>801</v>
          </cell>
        </row>
        <row r="802">
          <cell r="A802">
            <v>802</v>
          </cell>
        </row>
        <row r="803">
          <cell r="A803">
            <v>803</v>
          </cell>
        </row>
        <row r="804">
          <cell r="A804">
            <v>804</v>
          </cell>
        </row>
        <row r="805">
          <cell r="A805">
            <v>805</v>
          </cell>
        </row>
        <row r="806">
          <cell r="A806">
            <v>806</v>
          </cell>
        </row>
        <row r="807">
          <cell r="A807">
            <v>807</v>
          </cell>
        </row>
        <row r="808">
          <cell r="A808">
            <v>808</v>
          </cell>
        </row>
        <row r="809">
          <cell r="A809">
            <v>809</v>
          </cell>
        </row>
        <row r="810">
          <cell r="A810">
            <v>810</v>
          </cell>
        </row>
        <row r="811">
          <cell r="A811">
            <v>811</v>
          </cell>
        </row>
        <row r="812">
          <cell r="A812">
            <v>812</v>
          </cell>
        </row>
        <row r="813">
          <cell r="A813">
            <v>813</v>
          </cell>
        </row>
        <row r="814">
          <cell r="A814">
            <v>814</v>
          </cell>
        </row>
        <row r="815">
          <cell r="A815">
            <v>815</v>
          </cell>
        </row>
        <row r="816">
          <cell r="A816">
            <v>816</v>
          </cell>
        </row>
        <row r="817">
          <cell r="A817">
            <v>817</v>
          </cell>
        </row>
        <row r="818">
          <cell r="A818">
            <v>818</v>
          </cell>
        </row>
        <row r="819">
          <cell r="A819">
            <v>819</v>
          </cell>
        </row>
        <row r="820">
          <cell r="A820">
            <v>820</v>
          </cell>
        </row>
        <row r="821">
          <cell r="A821">
            <v>821</v>
          </cell>
        </row>
        <row r="822">
          <cell r="A822">
            <v>822</v>
          </cell>
        </row>
        <row r="823">
          <cell r="A823">
            <v>823</v>
          </cell>
        </row>
        <row r="824">
          <cell r="A824">
            <v>824</v>
          </cell>
        </row>
        <row r="825">
          <cell r="A825">
            <v>825</v>
          </cell>
        </row>
        <row r="826">
          <cell r="A826">
            <v>826</v>
          </cell>
        </row>
        <row r="827">
          <cell r="A827">
            <v>827</v>
          </cell>
        </row>
        <row r="828">
          <cell r="A828">
            <v>828</v>
          </cell>
        </row>
        <row r="829">
          <cell r="A829">
            <v>829</v>
          </cell>
        </row>
        <row r="830">
          <cell r="A830">
            <v>830</v>
          </cell>
        </row>
        <row r="831">
          <cell r="A831">
            <v>831</v>
          </cell>
        </row>
        <row r="832">
          <cell r="A832">
            <v>832</v>
          </cell>
        </row>
        <row r="833">
          <cell r="A833">
            <v>833</v>
          </cell>
        </row>
        <row r="834">
          <cell r="A834">
            <v>834</v>
          </cell>
        </row>
        <row r="835">
          <cell r="A835">
            <v>835</v>
          </cell>
        </row>
        <row r="836">
          <cell r="A836">
            <v>836</v>
          </cell>
        </row>
        <row r="837">
          <cell r="A837">
            <v>837</v>
          </cell>
        </row>
        <row r="838">
          <cell r="A838">
            <v>838</v>
          </cell>
        </row>
        <row r="839">
          <cell r="A839">
            <v>839</v>
          </cell>
        </row>
        <row r="840">
          <cell r="A840">
            <v>840</v>
          </cell>
        </row>
        <row r="841">
          <cell r="A841">
            <v>841</v>
          </cell>
        </row>
        <row r="842">
          <cell r="A842">
            <v>842</v>
          </cell>
        </row>
        <row r="843">
          <cell r="A843">
            <v>843</v>
          </cell>
        </row>
        <row r="844">
          <cell r="A844">
            <v>844</v>
          </cell>
        </row>
        <row r="845">
          <cell r="A845">
            <v>845</v>
          </cell>
        </row>
        <row r="846">
          <cell r="A846">
            <v>846</v>
          </cell>
        </row>
        <row r="847">
          <cell r="A847">
            <v>847</v>
          </cell>
        </row>
        <row r="848">
          <cell r="A848">
            <v>848</v>
          </cell>
        </row>
        <row r="849">
          <cell r="A849">
            <v>849</v>
          </cell>
        </row>
        <row r="850">
          <cell r="A850">
            <v>850</v>
          </cell>
        </row>
        <row r="851">
          <cell r="A851">
            <v>851</v>
          </cell>
        </row>
        <row r="852">
          <cell r="A852">
            <v>852</v>
          </cell>
        </row>
        <row r="853">
          <cell r="A853">
            <v>853</v>
          </cell>
        </row>
        <row r="854">
          <cell r="A854">
            <v>854</v>
          </cell>
        </row>
        <row r="855">
          <cell r="A855">
            <v>855</v>
          </cell>
        </row>
        <row r="856">
          <cell r="A856">
            <v>856</v>
          </cell>
        </row>
        <row r="857">
          <cell r="A857">
            <v>857</v>
          </cell>
        </row>
        <row r="858">
          <cell r="A858">
            <v>858</v>
          </cell>
        </row>
        <row r="859">
          <cell r="A859">
            <v>859</v>
          </cell>
        </row>
        <row r="860">
          <cell r="A860">
            <v>860</v>
          </cell>
        </row>
        <row r="861">
          <cell r="A861">
            <v>861</v>
          </cell>
        </row>
        <row r="862">
          <cell r="A862">
            <v>862</v>
          </cell>
        </row>
        <row r="863">
          <cell r="A863">
            <v>863</v>
          </cell>
        </row>
        <row r="864">
          <cell r="A864">
            <v>864</v>
          </cell>
        </row>
        <row r="865">
          <cell r="A865">
            <v>865</v>
          </cell>
        </row>
        <row r="866">
          <cell r="A866">
            <v>866</v>
          </cell>
        </row>
        <row r="867">
          <cell r="A867">
            <v>867</v>
          </cell>
        </row>
        <row r="868">
          <cell r="A868">
            <v>868</v>
          </cell>
        </row>
        <row r="869">
          <cell r="A869">
            <v>869</v>
          </cell>
        </row>
        <row r="870">
          <cell r="A870">
            <v>870</v>
          </cell>
        </row>
        <row r="871">
          <cell r="A871">
            <v>871</v>
          </cell>
        </row>
        <row r="872">
          <cell r="A872">
            <v>872</v>
          </cell>
        </row>
        <row r="873">
          <cell r="A873">
            <v>873</v>
          </cell>
        </row>
        <row r="874">
          <cell r="A874">
            <v>874</v>
          </cell>
        </row>
        <row r="875">
          <cell r="A875">
            <v>875</v>
          </cell>
        </row>
        <row r="876">
          <cell r="A876">
            <v>876</v>
          </cell>
        </row>
        <row r="877">
          <cell r="A877">
            <v>877</v>
          </cell>
        </row>
        <row r="878">
          <cell r="A878">
            <v>878</v>
          </cell>
        </row>
        <row r="879">
          <cell r="A879">
            <v>879</v>
          </cell>
        </row>
        <row r="880">
          <cell r="A880">
            <v>880</v>
          </cell>
        </row>
        <row r="881">
          <cell r="A881">
            <v>881</v>
          </cell>
        </row>
        <row r="882">
          <cell r="A882">
            <v>882</v>
          </cell>
        </row>
        <row r="883">
          <cell r="A883">
            <v>883</v>
          </cell>
        </row>
        <row r="884">
          <cell r="A884">
            <v>884</v>
          </cell>
        </row>
        <row r="885">
          <cell r="A885">
            <v>885</v>
          </cell>
        </row>
        <row r="886">
          <cell r="A886">
            <v>886</v>
          </cell>
        </row>
        <row r="887">
          <cell r="A887">
            <v>887</v>
          </cell>
        </row>
        <row r="888">
          <cell r="A888">
            <v>888</v>
          </cell>
        </row>
        <row r="889">
          <cell r="A889">
            <v>889</v>
          </cell>
        </row>
        <row r="890">
          <cell r="A890">
            <v>890</v>
          </cell>
        </row>
        <row r="891">
          <cell r="A891">
            <v>891</v>
          </cell>
        </row>
        <row r="892">
          <cell r="A892">
            <v>892</v>
          </cell>
        </row>
        <row r="893">
          <cell r="A893">
            <v>893</v>
          </cell>
        </row>
        <row r="894">
          <cell r="A894">
            <v>894</v>
          </cell>
        </row>
        <row r="895">
          <cell r="A895">
            <v>895</v>
          </cell>
        </row>
        <row r="896">
          <cell r="A896">
            <v>896</v>
          </cell>
        </row>
        <row r="897">
          <cell r="A897">
            <v>897</v>
          </cell>
        </row>
        <row r="898">
          <cell r="A898">
            <v>898</v>
          </cell>
        </row>
        <row r="899">
          <cell r="A899">
            <v>899</v>
          </cell>
        </row>
        <row r="900">
          <cell r="A900">
            <v>900</v>
          </cell>
        </row>
        <row r="901">
          <cell r="A901">
            <v>901</v>
          </cell>
        </row>
        <row r="902">
          <cell r="A902">
            <v>902</v>
          </cell>
        </row>
        <row r="903">
          <cell r="A903">
            <v>903</v>
          </cell>
        </row>
        <row r="904">
          <cell r="A904">
            <v>904</v>
          </cell>
        </row>
        <row r="905">
          <cell r="A905">
            <v>905</v>
          </cell>
        </row>
        <row r="906">
          <cell r="A906">
            <v>906</v>
          </cell>
        </row>
        <row r="907">
          <cell r="A907">
            <v>907</v>
          </cell>
        </row>
        <row r="908">
          <cell r="A908">
            <v>908</v>
          </cell>
        </row>
        <row r="909">
          <cell r="A909">
            <v>909</v>
          </cell>
        </row>
        <row r="910">
          <cell r="A910">
            <v>910</v>
          </cell>
        </row>
        <row r="911">
          <cell r="A911">
            <v>911</v>
          </cell>
        </row>
        <row r="912">
          <cell r="A912">
            <v>912</v>
          </cell>
        </row>
        <row r="913">
          <cell r="A913">
            <v>913</v>
          </cell>
        </row>
        <row r="914">
          <cell r="A914">
            <v>914</v>
          </cell>
        </row>
        <row r="915">
          <cell r="A915">
            <v>915</v>
          </cell>
        </row>
        <row r="916">
          <cell r="A916">
            <v>916</v>
          </cell>
        </row>
        <row r="917">
          <cell r="A917">
            <v>917</v>
          </cell>
        </row>
        <row r="918">
          <cell r="A918">
            <v>918</v>
          </cell>
        </row>
        <row r="919">
          <cell r="A919">
            <v>919</v>
          </cell>
        </row>
        <row r="920">
          <cell r="A920">
            <v>920</v>
          </cell>
        </row>
        <row r="921">
          <cell r="A921">
            <v>921</v>
          </cell>
        </row>
        <row r="922">
          <cell r="A922">
            <v>922</v>
          </cell>
        </row>
        <row r="923">
          <cell r="A923">
            <v>923</v>
          </cell>
        </row>
        <row r="924">
          <cell r="A924">
            <v>924</v>
          </cell>
        </row>
        <row r="925">
          <cell r="A925">
            <v>925</v>
          </cell>
        </row>
        <row r="926">
          <cell r="A926">
            <v>926</v>
          </cell>
        </row>
        <row r="927">
          <cell r="A927">
            <v>927</v>
          </cell>
        </row>
        <row r="928">
          <cell r="A928">
            <v>928</v>
          </cell>
        </row>
        <row r="929">
          <cell r="A929">
            <v>929</v>
          </cell>
        </row>
        <row r="930">
          <cell r="A930">
            <v>930</v>
          </cell>
        </row>
        <row r="931">
          <cell r="A931">
            <v>931</v>
          </cell>
        </row>
        <row r="932">
          <cell r="A932">
            <v>932</v>
          </cell>
        </row>
        <row r="933">
          <cell r="A933">
            <v>933</v>
          </cell>
        </row>
        <row r="934">
          <cell r="A934">
            <v>934</v>
          </cell>
        </row>
        <row r="935">
          <cell r="A935">
            <v>935</v>
          </cell>
        </row>
        <row r="936">
          <cell r="A936">
            <v>936</v>
          </cell>
        </row>
        <row r="937">
          <cell r="A937">
            <v>937</v>
          </cell>
        </row>
        <row r="938">
          <cell r="A938">
            <v>938</v>
          </cell>
        </row>
        <row r="939">
          <cell r="A939">
            <v>939</v>
          </cell>
        </row>
        <row r="940">
          <cell r="A940">
            <v>940</v>
          </cell>
        </row>
        <row r="941">
          <cell r="A941">
            <v>941</v>
          </cell>
        </row>
        <row r="942">
          <cell r="A942">
            <v>942</v>
          </cell>
        </row>
        <row r="943">
          <cell r="A943">
            <v>943</v>
          </cell>
        </row>
        <row r="944">
          <cell r="A944">
            <v>944</v>
          </cell>
        </row>
        <row r="945">
          <cell r="A945">
            <v>945</v>
          </cell>
        </row>
        <row r="946">
          <cell r="A946">
            <v>946</v>
          </cell>
        </row>
        <row r="947">
          <cell r="A947">
            <v>947</v>
          </cell>
        </row>
        <row r="948">
          <cell r="A948">
            <v>948</v>
          </cell>
        </row>
        <row r="949">
          <cell r="A949">
            <v>949</v>
          </cell>
        </row>
        <row r="950">
          <cell r="A950">
            <v>950</v>
          </cell>
        </row>
        <row r="951">
          <cell r="A951">
            <v>951</v>
          </cell>
        </row>
        <row r="952">
          <cell r="A952">
            <v>952</v>
          </cell>
        </row>
        <row r="953">
          <cell r="A953">
            <v>953</v>
          </cell>
        </row>
        <row r="954">
          <cell r="A954">
            <v>954</v>
          </cell>
        </row>
        <row r="955">
          <cell r="A955">
            <v>955</v>
          </cell>
        </row>
        <row r="956">
          <cell r="A956">
            <v>956</v>
          </cell>
        </row>
        <row r="957">
          <cell r="A957">
            <v>957</v>
          </cell>
        </row>
        <row r="958">
          <cell r="A958">
            <v>958</v>
          </cell>
        </row>
        <row r="959">
          <cell r="A959">
            <v>959</v>
          </cell>
        </row>
        <row r="960">
          <cell r="A960">
            <v>960</v>
          </cell>
        </row>
        <row r="961">
          <cell r="A961">
            <v>961</v>
          </cell>
        </row>
        <row r="962">
          <cell r="A962">
            <v>962</v>
          </cell>
        </row>
        <row r="963">
          <cell r="A963">
            <v>963</v>
          </cell>
        </row>
        <row r="964">
          <cell r="A964">
            <v>964</v>
          </cell>
        </row>
        <row r="965">
          <cell r="A965">
            <v>965</v>
          </cell>
        </row>
        <row r="966">
          <cell r="A966">
            <v>966</v>
          </cell>
        </row>
        <row r="967">
          <cell r="A967">
            <v>967</v>
          </cell>
        </row>
        <row r="968">
          <cell r="A968">
            <v>968</v>
          </cell>
        </row>
        <row r="969">
          <cell r="A969">
            <v>969</v>
          </cell>
        </row>
        <row r="970">
          <cell r="A970">
            <v>970</v>
          </cell>
        </row>
        <row r="971">
          <cell r="A971">
            <v>971</v>
          </cell>
        </row>
        <row r="972">
          <cell r="A972">
            <v>972</v>
          </cell>
        </row>
        <row r="973">
          <cell r="A973">
            <v>973</v>
          </cell>
        </row>
        <row r="974">
          <cell r="A974">
            <v>974</v>
          </cell>
        </row>
        <row r="975">
          <cell r="A975">
            <v>975</v>
          </cell>
        </row>
        <row r="976">
          <cell r="A976">
            <v>976</v>
          </cell>
        </row>
        <row r="977">
          <cell r="A977">
            <v>977</v>
          </cell>
        </row>
        <row r="978">
          <cell r="A978">
            <v>978</v>
          </cell>
        </row>
        <row r="979">
          <cell r="A979">
            <v>979</v>
          </cell>
        </row>
        <row r="980">
          <cell r="A980">
            <v>980</v>
          </cell>
        </row>
        <row r="981">
          <cell r="A981">
            <v>981</v>
          </cell>
        </row>
        <row r="982">
          <cell r="A982">
            <v>982</v>
          </cell>
        </row>
        <row r="983">
          <cell r="A983">
            <v>983</v>
          </cell>
        </row>
        <row r="984">
          <cell r="A984">
            <v>984</v>
          </cell>
        </row>
        <row r="985">
          <cell r="A985">
            <v>985</v>
          </cell>
        </row>
        <row r="986">
          <cell r="A986">
            <v>986</v>
          </cell>
        </row>
        <row r="987">
          <cell r="A987">
            <v>987</v>
          </cell>
        </row>
        <row r="988">
          <cell r="A988">
            <v>988</v>
          </cell>
        </row>
        <row r="989">
          <cell r="A989">
            <v>989</v>
          </cell>
        </row>
        <row r="990">
          <cell r="A990">
            <v>990</v>
          </cell>
        </row>
        <row r="991">
          <cell r="A991">
            <v>991</v>
          </cell>
        </row>
        <row r="992">
          <cell r="A992">
            <v>992</v>
          </cell>
        </row>
        <row r="993">
          <cell r="A993">
            <v>993</v>
          </cell>
        </row>
        <row r="994">
          <cell r="A994">
            <v>994</v>
          </cell>
        </row>
        <row r="995">
          <cell r="A995">
            <v>995</v>
          </cell>
        </row>
        <row r="996">
          <cell r="A996">
            <v>996</v>
          </cell>
        </row>
        <row r="997">
          <cell r="A997">
            <v>997</v>
          </cell>
        </row>
        <row r="998">
          <cell r="A998">
            <v>998</v>
          </cell>
        </row>
        <row r="999">
          <cell r="A999">
            <v>999</v>
          </cell>
        </row>
        <row r="1000">
          <cell r="A1000">
            <v>1000</v>
          </cell>
        </row>
        <row r="1001">
          <cell r="A1001">
            <v>1001</v>
          </cell>
        </row>
        <row r="1002">
          <cell r="A1002">
            <v>1002</v>
          </cell>
        </row>
        <row r="1003">
          <cell r="A1003">
            <v>1003</v>
          </cell>
        </row>
        <row r="1004">
          <cell r="A1004">
            <v>1004</v>
          </cell>
        </row>
        <row r="1005">
          <cell r="A1005">
            <v>1005</v>
          </cell>
        </row>
        <row r="1006">
          <cell r="A1006">
            <v>1006</v>
          </cell>
        </row>
        <row r="1007">
          <cell r="A1007">
            <v>1007</v>
          </cell>
        </row>
        <row r="1008">
          <cell r="A1008">
            <v>1008</v>
          </cell>
        </row>
        <row r="1009">
          <cell r="A1009">
            <v>1009</v>
          </cell>
        </row>
        <row r="1010">
          <cell r="A1010">
            <v>1010</v>
          </cell>
        </row>
        <row r="1011">
          <cell r="A1011">
            <v>1011</v>
          </cell>
        </row>
        <row r="1012">
          <cell r="A1012">
            <v>1012</v>
          </cell>
        </row>
        <row r="1013">
          <cell r="A1013">
            <v>1013</v>
          </cell>
        </row>
        <row r="1014">
          <cell r="A1014">
            <v>1014</v>
          </cell>
        </row>
        <row r="1015">
          <cell r="A1015">
            <v>1015</v>
          </cell>
        </row>
        <row r="1016">
          <cell r="A1016">
            <v>1016</v>
          </cell>
        </row>
        <row r="1017">
          <cell r="A1017">
            <v>1017</v>
          </cell>
        </row>
        <row r="1018">
          <cell r="A1018">
            <v>1018</v>
          </cell>
        </row>
        <row r="1019">
          <cell r="A1019">
            <v>1019</v>
          </cell>
        </row>
        <row r="1020">
          <cell r="A1020">
            <v>1020</v>
          </cell>
        </row>
        <row r="1021">
          <cell r="A1021">
            <v>1021</v>
          </cell>
        </row>
        <row r="1022">
          <cell r="A1022">
            <v>1022</v>
          </cell>
        </row>
        <row r="1023">
          <cell r="A1023">
            <v>1023</v>
          </cell>
        </row>
        <row r="1024">
          <cell r="A1024">
            <v>1024</v>
          </cell>
        </row>
        <row r="1025">
          <cell r="A1025">
            <v>1025</v>
          </cell>
        </row>
        <row r="1026">
          <cell r="A1026">
            <v>1026</v>
          </cell>
        </row>
        <row r="1027">
          <cell r="A1027">
            <v>1027</v>
          </cell>
        </row>
        <row r="1028">
          <cell r="A1028">
            <v>1028</v>
          </cell>
        </row>
        <row r="1029">
          <cell r="A1029">
            <v>1029</v>
          </cell>
        </row>
        <row r="1030">
          <cell r="A1030">
            <v>1030</v>
          </cell>
        </row>
        <row r="1031">
          <cell r="A1031">
            <v>1031</v>
          </cell>
        </row>
        <row r="1032">
          <cell r="A1032">
            <v>1032</v>
          </cell>
        </row>
        <row r="1033">
          <cell r="A1033">
            <v>1033</v>
          </cell>
        </row>
        <row r="1034">
          <cell r="A1034">
            <v>1034</v>
          </cell>
        </row>
        <row r="1035">
          <cell r="A1035">
            <v>1035</v>
          </cell>
        </row>
        <row r="1036">
          <cell r="A1036">
            <v>1036</v>
          </cell>
        </row>
        <row r="1037">
          <cell r="A1037">
            <v>1037</v>
          </cell>
        </row>
        <row r="1038">
          <cell r="A1038">
            <v>1038</v>
          </cell>
        </row>
        <row r="1039">
          <cell r="A1039">
            <v>1039</v>
          </cell>
        </row>
        <row r="1040">
          <cell r="A1040">
            <v>1040</v>
          </cell>
        </row>
        <row r="1041">
          <cell r="A1041">
            <v>1041</v>
          </cell>
        </row>
        <row r="1042">
          <cell r="A1042">
            <v>1042</v>
          </cell>
        </row>
        <row r="1043">
          <cell r="A1043">
            <v>1043</v>
          </cell>
        </row>
        <row r="1044">
          <cell r="A1044">
            <v>1044</v>
          </cell>
        </row>
        <row r="1045">
          <cell r="A1045">
            <v>1045</v>
          </cell>
        </row>
        <row r="1046">
          <cell r="A1046">
            <v>1046</v>
          </cell>
        </row>
        <row r="1047">
          <cell r="A1047">
            <v>1047</v>
          </cell>
        </row>
        <row r="1048">
          <cell r="A1048">
            <v>1048</v>
          </cell>
        </row>
        <row r="1049">
          <cell r="A1049">
            <v>1049</v>
          </cell>
        </row>
        <row r="1050">
          <cell r="A1050">
            <v>1050</v>
          </cell>
        </row>
        <row r="1051">
          <cell r="A1051">
            <v>1051</v>
          </cell>
        </row>
        <row r="1052">
          <cell r="A1052">
            <v>1052</v>
          </cell>
        </row>
        <row r="1053">
          <cell r="A1053">
            <v>1053</v>
          </cell>
        </row>
        <row r="1054">
          <cell r="A1054">
            <v>1054</v>
          </cell>
        </row>
        <row r="1055">
          <cell r="A1055">
            <v>1055</v>
          </cell>
        </row>
        <row r="1056">
          <cell r="A1056">
            <v>1056</v>
          </cell>
        </row>
        <row r="1057">
          <cell r="A1057">
            <v>1057</v>
          </cell>
        </row>
        <row r="1058">
          <cell r="A1058">
            <v>1058</v>
          </cell>
        </row>
        <row r="1059">
          <cell r="A1059">
            <v>1059</v>
          </cell>
        </row>
        <row r="1060">
          <cell r="A1060">
            <v>1060</v>
          </cell>
        </row>
        <row r="1061">
          <cell r="A1061">
            <v>1061</v>
          </cell>
        </row>
        <row r="1062">
          <cell r="A1062">
            <v>1062</v>
          </cell>
        </row>
        <row r="1063">
          <cell r="A1063">
            <v>1063</v>
          </cell>
        </row>
        <row r="1064">
          <cell r="A1064">
            <v>1064</v>
          </cell>
        </row>
        <row r="1065">
          <cell r="A1065">
            <v>1065</v>
          </cell>
        </row>
        <row r="1066">
          <cell r="A1066">
            <v>1066</v>
          </cell>
        </row>
        <row r="1067">
          <cell r="A1067">
            <v>1067</v>
          </cell>
        </row>
        <row r="1068">
          <cell r="A1068">
            <v>1068</v>
          </cell>
        </row>
        <row r="1069">
          <cell r="A1069">
            <v>1069</v>
          </cell>
        </row>
        <row r="1070">
          <cell r="A1070">
            <v>1070</v>
          </cell>
        </row>
        <row r="1071">
          <cell r="A1071">
            <v>1071</v>
          </cell>
        </row>
        <row r="1072">
          <cell r="A1072">
            <v>1072</v>
          </cell>
        </row>
        <row r="1073">
          <cell r="A1073">
            <v>1073</v>
          </cell>
        </row>
        <row r="1074">
          <cell r="A1074">
            <v>1074</v>
          </cell>
        </row>
        <row r="1075">
          <cell r="A1075">
            <v>1075</v>
          </cell>
        </row>
        <row r="1076">
          <cell r="A1076">
            <v>1076</v>
          </cell>
        </row>
        <row r="1077">
          <cell r="A1077">
            <v>1077</v>
          </cell>
        </row>
        <row r="1078">
          <cell r="A1078">
            <v>1078</v>
          </cell>
        </row>
        <row r="1079">
          <cell r="A1079">
            <v>1079</v>
          </cell>
        </row>
        <row r="1080">
          <cell r="A1080">
            <v>1080</v>
          </cell>
        </row>
        <row r="1081">
          <cell r="A1081">
            <v>1081</v>
          </cell>
        </row>
        <row r="1082">
          <cell r="A1082">
            <v>1082</v>
          </cell>
        </row>
        <row r="1083">
          <cell r="A1083">
            <v>1083</v>
          </cell>
        </row>
        <row r="1084">
          <cell r="A1084">
            <v>1084</v>
          </cell>
        </row>
        <row r="1085">
          <cell r="A1085">
            <v>1085</v>
          </cell>
        </row>
        <row r="1086">
          <cell r="A1086">
            <v>1086</v>
          </cell>
        </row>
        <row r="1087">
          <cell r="A1087">
            <v>1087</v>
          </cell>
        </row>
        <row r="1088">
          <cell r="A1088">
            <v>1088</v>
          </cell>
        </row>
        <row r="1089">
          <cell r="A1089">
            <v>1089</v>
          </cell>
        </row>
        <row r="1090">
          <cell r="A1090">
            <v>1090</v>
          </cell>
        </row>
        <row r="1091">
          <cell r="A1091">
            <v>1091</v>
          </cell>
        </row>
        <row r="1092">
          <cell r="A1092">
            <v>1092</v>
          </cell>
        </row>
        <row r="1093">
          <cell r="A1093">
            <v>1093</v>
          </cell>
        </row>
        <row r="1094">
          <cell r="A1094">
            <v>1094</v>
          </cell>
        </row>
        <row r="1095">
          <cell r="A1095">
            <v>1095</v>
          </cell>
        </row>
        <row r="1096">
          <cell r="A1096">
            <v>1096</v>
          </cell>
        </row>
        <row r="1097">
          <cell r="A1097">
            <v>1097</v>
          </cell>
        </row>
        <row r="1098">
          <cell r="A1098">
            <v>1098</v>
          </cell>
        </row>
        <row r="1099">
          <cell r="A1099">
            <v>1099</v>
          </cell>
        </row>
        <row r="1100">
          <cell r="A1100">
            <v>1100</v>
          </cell>
        </row>
        <row r="1101">
          <cell r="A1101">
            <v>1101</v>
          </cell>
        </row>
        <row r="1102">
          <cell r="A1102">
            <v>1102</v>
          </cell>
        </row>
        <row r="1103">
          <cell r="A1103">
            <v>1103</v>
          </cell>
        </row>
        <row r="1104">
          <cell r="A1104">
            <v>1104</v>
          </cell>
        </row>
        <row r="1105">
          <cell r="A1105">
            <v>1105</v>
          </cell>
        </row>
        <row r="1106">
          <cell r="A1106">
            <v>1106</v>
          </cell>
        </row>
        <row r="1107">
          <cell r="A1107">
            <v>1107</v>
          </cell>
        </row>
        <row r="1108">
          <cell r="A1108">
            <v>1108</v>
          </cell>
        </row>
        <row r="1109">
          <cell r="A1109">
            <v>1109</v>
          </cell>
        </row>
        <row r="1110">
          <cell r="A1110">
            <v>1110</v>
          </cell>
        </row>
        <row r="1111">
          <cell r="A1111">
            <v>1111</v>
          </cell>
        </row>
        <row r="1112">
          <cell r="A1112">
            <v>1112</v>
          </cell>
        </row>
        <row r="1113">
          <cell r="A1113">
            <v>1113</v>
          </cell>
        </row>
        <row r="1114">
          <cell r="A1114">
            <v>1114</v>
          </cell>
        </row>
        <row r="1115">
          <cell r="A1115">
            <v>1115</v>
          </cell>
        </row>
        <row r="1116">
          <cell r="A1116">
            <v>1116</v>
          </cell>
        </row>
        <row r="1117">
          <cell r="A1117">
            <v>1117</v>
          </cell>
        </row>
        <row r="1118">
          <cell r="A1118">
            <v>1118</v>
          </cell>
        </row>
        <row r="1119">
          <cell r="A1119">
            <v>1119</v>
          </cell>
        </row>
        <row r="1120">
          <cell r="A1120">
            <v>1120</v>
          </cell>
        </row>
        <row r="1121">
          <cell r="A1121">
            <v>1121</v>
          </cell>
        </row>
        <row r="1122">
          <cell r="A1122">
            <v>1122</v>
          </cell>
        </row>
        <row r="1123">
          <cell r="A1123">
            <v>1123</v>
          </cell>
        </row>
        <row r="1124">
          <cell r="A1124">
            <v>1124</v>
          </cell>
        </row>
        <row r="1125">
          <cell r="A1125">
            <v>1125</v>
          </cell>
        </row>
        <row r="1126">
          <cell r="A1126">
            <v>1126</v>
          </cell>
        </row>
        <row r="1127">
          <cell r="A1127">
            <v>1127</v>
          </cell>
        </row>
        <row r="1128">
          <cell r="A1128">
            <v>1128</v>
          </cell>
        </row>
        <row r="1129">
          <cell r="A1129">
            <v>1129</v>
          </cell>
        </row>
        <row r="1130">
          <cell r="A1130">
            <v>1130</v>
          </cell>
        </row>
        <row r="1131">
          <cell r="A1131">
            <v>1131</v>
          </cell>
        </row>
        <row r="1132">
          <cell r="A1132">
            <v>1132</v>
          </cell>
        </row>
        <row r="1133">
          <cell r="A1133">
            <v>1133</v>
          </cell>
        </row>
        <row r="1134">
          <cell r="A1134">
            <v>1134</v>
          </cell>
        </row>
        <row r="1135">
          <cell r="A1135">
            <v>1135</v>
          </cell>
        </row>
        <row r="1136">
          <cell r="A1136">
            <v>1136</v>
          </cell>
        </row>
        <row r="1137">
          <cell r="A1137">
            <v>1137</v>
          </cell>
        </row>
        <row r="1138">
          <cell r="A1138">
            <v>1138</v>
          </cell>
        </row>
        <row r="1139">
          <cell r="A1139">
            <v>1139</v>
          </cell>
        </row>
        <row r="1140">
          <cell r="A1140">
            <v>1140</v>
          </cell>
        </row>
        <row r="1141">
          <cell r="A1141">
            <v>1141</v>
          </cell>
        </row>
        <row r="1142">
          <cell r="A1142">
            <v>1142</v>
          </cell>
        </row>
        <row r="1143">
          <cell r="A1143">
            <v>1143</v>
          </cell>
        </row>
        <row r="1144">
          <cell r="A1144">
            <v>1144</v>
          </cell>
        </row>
        <row r="1145">
          <cell r="A1145">
            <v>1145</v>
          </cell>
        </row>
        <row r="1146">
          <cell r="A1146">
            <v>1146</v>
          </cell>
        </row>
        <row r="1147">
          <cell r="A1147">
            <v>1147</v>
          </cell>
        </row>
        <row r="1148">
          <cell r="A1148">
            <v>1148</v>
          </cell>
        </row>
        <row r="1149">
          <cell r="A1149">
            <v>1149</v>
          </cell>
        </row>
        <row r="1150">
          <cell r="A1150">
            <v>1150</v>
          </cell>
        </row>
        <row r="1151">
          <cell r="A1151">
            <v>1151</v>
          </cell>
        </row>
        <row r="1152">
          <cell r="A1152">
            <v>1152</v>
          </cell>
        </row>
        <row r="1153">
          <cell r="A1153">
            <v>1153</v>
          </cell>
        </row>
        <row r="1154">
          <cell r="A1154">
            <v>1154</v>
          </cell>
        </row>
        <row r="1155">
          <cell r="A1155">
            <v>1155</v>
          </cell>
        </row>
        <row r="1156">
          <cell r="A1156">
            <v>1156</v>
          </cell>
        </row>
        <row r="1157">
          <cell r="A1157">
            <v>1157</v>
          </cell>
        </row>
        <row r="1158">
          <cell r="A1158">
            <v>1158</v>
          </cell>
        </row>
        <row r="1159">
          <cell r="A1159">
            <v>1159</v>
          </cell>
        </row>
        <row r="1160">
          <cell r="A1160">
            <v>1160</v>
          </cell>
        </row>
        <row r="1161">
          <cell r="A1161">
            <v>1161</v>
          </cell>
        </row>
        <row r="1162">
          <cell r="A1162">
            <v>1162</v>
          </cell>
        </row>
        <row r="1163">
          <cell r="A1163">
            <v>1163</v>
          </cell>
        </row>
        <row r="1164">
          <cell r="A1164">
            <v>1164</v>
          </cell>
        </row>
        <row r="1165">
          <cell r="A1165">
            <v>1165</v>
          </cell>
        </row>
        <row r="1166">
          <cell r="A1166">
            <v>1166</v>
          </cell>
        </row>
        <row r="1167">
          <cell r="A1167">
            <v>1167</v>
          </cell>
        </row>
        <row r="1168">
          <cell r="A1168">
            <v>1168</v>
          </cell>
        </row>
        <row r="1169">
          <cell r="A1169">
            <v>1169</v>
          </cell>
        </row>
        <row r="1170">
          <cell r="A1170">
            <v>1170</v>
          </cell>
        </row>
        <row r="1171">
          <cell r="A1171">
            <v>1171</v>
          </cell>
        </row>
        <row r="1172">
          <cell r="A1172">
            <v>1172</v>
          </cell>
        </row>
        <row r="1173">
          <cell r="A1173">
            <v>1173</v>
          </cell>
        </row>
        <row r="1174">
          <cell r="A1174">
            <v>1174</v>
          </cell>
        </row>
        <row r="1175">
          <cell r="A1175">
            <v>1175</v>
          </cell>
        </row>
        <row r="1176">
          <cell r="A1176">
            <v>1176</v>
          </cell>
        </row>
        <row r="1177">
          <cell r="A1177">
            <v>1177</v>
          </cell>
        </row>
        <row r="1178">
          <cell r="A1178">
            <v>1178</v>
          </cell>
        </row>
        <row r="1179">
          <cell r="A1179">
            <v>1179</v>
          </cell>
        </row>
        <row r="1180">
          <cell r="A1180">
            <v>1180</v>
          </cell>
        </row>
        <row r="1181">
          <cell r="A1181">
            <v>1181</v>
          </cell>
        </row>
        <row r="1182">
          <cell r="A1182">
            <v>1182</v>
          </cell>
        </row>
        <row r="1183">
          <cell r="A1183">
            <v>1183</v>
          </cell>
        </row>
        <row r="1184">
          <cell r="A1184">
            <v>1184</v>
          </cell>
        </row>
        <row r="1185">
          <cell r="A1185">
            <v>1185</v>
          </cell>
        </row>
        <row r="1186">
          <cell r="A1186">
            <v>1186</v>
          </cell>
        </row>
        <row r="1187">
          <cell r="A1187">
            <v>1187</v>
          </cell>
        </row>
        <row r="1188">
          <cell r="A1188">
            <v>1188</v>
          </cell>
        </row>
        <row r="1189">
          <cell r="A1189">
            <v>1189</v>
          </cell>
        </row>
        <row r="1190">
          <cell r="A1190">
            <v>1190</v>
          </cell>
        </row>
        <row r="1191">
          <cell r="A1191">
            <v>1191</v>
          </cell>
        </row>
        <row r="1192">
          <cell r="A1192">
            <v>1192</v>
          </cell>
        </row>
        <row r="1193">
          <cell r="A1193">
            <v>1193</v>
          </cell>
        </row>
        <row r="1194">
          <cell r="A1194">
            <v>1194</v>
          </cell>
        </row>
        <row r="1195">
          <cell r="A1195">
            <v>1195</v>
          </cell>
        </row>
        <row r="1196">
          <cell r="A1196">
            <v>1196</v>
          </cell>
        </row>
        <row r="1197">
          <cell r="A1197">
            <v>1197</v>
          </cell>
        </row>
        <row r="1198">
          <cell r="A1198">
            <v>1198</v>
          </cell>
        </row>
        <row r="1199">
          <cell r="A1199">
            <v>1199</v>
          </cell>
        </row>
        <row r="1200">
          <cell r="A1200">
            <v>1200</v>
          </cell>
        </row>
        <row r="1201">
          <cell r="A1201">
            <v>1201</v>
          </cell>
        </row>
        <row r="1202">
          <cell r="A1202">
            <v>1202</v>
          </cell>
        </row>
        <row r="1203">
          <cell r="A1203">
            <v>1203</v>
          </cell>
        </row>
        <row r="1204">
          <cell r="A1204">
            <v>1204</v>
          </cell>
        </row>
        <row r="1205">
          <cell r="A1205">
            <v>1205</v>
          </cell>
        </row>
        <row r="1206">
          <cell r="A1206">
            <v>1206</v>
          </cell>
        </row>
        <row r="1207">
          <cell r="A1207">
            <v>1207</v>
          </cell>
        </row>
        <row r="1208">
          <cell r="A1208">
            <v>1208</v>
          </cell>
        </row>
        <row r="1209">
          <cell r="A1209">
            <v>1209</v>
          </cell>
        </row>
        <row r="1210">
          <cell r="A1210">
            <v>1210</v>
          </cell>
        </row>
        <row r="1211">
          <cell r="A1211">
            <v>1211</v>
          </cell>
        </row>
        <row r="1212">
          <cell r="A1212">
            <v>1212</v>
          </cell>
        </row>
        <row r="1213">
          <cell r="A1213">
            <v>1213</v>
          </cell>
        </row>
        <row r="1214">
          <cell r="A1214">
            <v>1214</v>
          </cell>
        </row>
        <row r="1215">
          <cell r="A1215">
            <v>1215</v>
          </cell>
        </row>
        <row r="1216">
          <cell r="A1216">
            <v>1216</v>
          </cell>
        </row>
        <row r="1217">
          <cell r="A1217">
            <v>1217</v>
          </cell>
        </row>
        <row r="1218">
          <cell r="A1218">
            <v>1218</v>
          </cell>
        </row>
        <row r="1219">
          <cell r="A1219">
            <v>1219</v>
          </cell>
        </row>
        <row r="1220">
          <cell r="A1220">
            <v>1220</v>
          </cell>
        </row>
        <row r="1221">
          <cell r="A1221">
            <v>1221</v>
          </cell>
        </row>
        <row r="1222">
          <cell r="A1222">
            <v>1222</v>
          </cell>
        </row>
        <row r="1223">
          <cell r="A1223">
            <v>1223</v>
          </cell>
        </row>
        <row r="1224">
          <cell r="A1224">
            <v>1224</v>
          </cell>
        </row>
        <row r="1225">
          <cell r="A1225">
            <v>1225</v>
          </cell>
        </row>
        <row r="1226">
          <cell r="A1226">
            <v>1226</v>
          </cell>
        </row>
        <row r="1227">
          <cell r="A1227">
            <v>1227</v>
          </cell>
        </row>
        <row r="1228">
          <cell r="A1228">
            <v>1228</v>
          </cell>
        </row>
        <row r="1229">
          <cell r="A1229">
            <v>1229</v>
          </cell>
        </row>
        <row r="1230">
          <cell r="A1230">
            <v>1230</v>
          </cell>
        </row>
        <row r="1231">
          <cell r="A1231">
            <v>1231</v>
          </cell>
        </row>
        <row r="1232">
          <cell r="A1232">
            <v>1232</v>
          </cell>
        </row>
        <row r="1233">
          <cell r="A1233">
            <v>1233</v>
          </cell>
        </row>
        <row r="1234">
          <cell r="A1234">
            <v>1234</v>
          </cell>
        </row>
        <row r="1235">
          <cell r="A1235">
            <v>1235</v>
          </cell>
        </row>
        <row r="1236">
          <cell r="A1236">
            <v>1236</v>
          </cell>
        </row>
        <row r="1237">
          <cell r="A1237">
            <v>1237</v>
          </cell>
        </row>
        <row r="1238">
          <cell r="A1238">
            <v>1238</v>
          </cell>
        </row>
        <row r="1239">
          <cell r="A1239">
            <v>1239</v>
          </cell>
        </row>
        <row r="1240">
          <cell r="A1240">
            <v>1240</v>
          </cell>
        </row>
        <row r="1241">
          <cell r="A1241">
            <v>1241</v>
          </cell>
        </row>
        <row r="1242">
          <cell r="A1242">
            <v>1242</v>
          </cell>
        </row>
        <row r="1243">
          <cell r="A1243">
            <v>1243</v>
          </cell>
        </row>
        <row r="1244">
          <cell r="A1244">
            <v>1244</v>
          </cell>
        </row>
        <row r="1245">
          <cell r="A1245">
            <v>1245</v>
          </cell>
        </row>
        <row r="1246">
          <cell r="A1246">
            <v>1246</v>
          </cell>
        </row>
        <row r="1247">
          <cell r="A1247">
            <v>1247</v>
          </cell>
        </row>
        <row r="1248">
          <cell r="A1248">
            <v>1248</v>
          </cell>
        </row>
        <row r="1249">
          <cell r="A1249">
            <v>1249</v>
          </cell>
        </row>
        <row r="1250">
          <cell r="A1250">
            <v>1250</v>
          </cell>
        </row>
        <row r="1251">
          <cell r="A1251">
            <v>1251</v>
          </cell>
        </row>
        <row r="1252">
          <cell r="A1252">
            <v>1252</v>
          </cell>
        </row>
        <row r="1253">
          <cell r="A1253">
            <v>1253</v>
          </cell>
        </row>
        <row r="1254">
          <cell r="A1254">
            <v>1254</v>
          </cell>
        </row>
        <row r="1255">
          <cell r="A1255">
            <v>1255</v>
          </cell>
        </row>
        <row r="1256">
          <cell r="A1256">
            <v>1256</v>
          </cell>
        </row>
        <row r="1257">
          <cell r="A1257">
            <v>1257</v>
          </cell>
        </row>
        <row r="1258">
          <cell r="A1258">
            <v>1258</v>
          </cell>
        </row>
        <row r="1259">
          <cell r="A1259">
            <v>1259</v>
          </cell>
        </row>
        <row r="1260">
          <cell r="A1260">
            <v>1260</v>
          </cell>
        </row>
        <row r="1261">
          <cell r="A1261">
            <v>1261</v>
          </cell>
        </row>
        <row r="1262">
          <cell r="A1262">
            <v>1262</v>
          </cell>
        </row>
        <row r="1263">
          <cell r="A1263">
            <v>1263</v>
          </cell>
        </row>
        <row r="1264">
          <cell r="A1264">
            <v>1264</v>
          </cell>
        </row>
        <row r="1265">
          <cell r="A1265">
            <v>1265</v>
          </cell>
        </row>
        <row r="1266">
          <cell r="A1266">
            <v>1266</v>
          </cell>
        </row>
        <row r="1267">
          <cell r="A1267">
            <v>1267</v>
          </cell>
        </row>
        <row r="1268">
          <cell r="A1268">
            <v>1268</v>
          </cell>
        </row>
        <row r="1269">
          <cell r="A1269">
            <v>1269</v>
          </cell>
        </row>
        <row r="1270">
          <cell r="A1270">
            <v>1270</v>
          </cell>
        </row>
        <row r="1271">
          <cell r="A1271">
            <v>1271</v>
          </cell>
        </row>
        <row r="1272">
          <cell r="A1272">
            <v>1272</v>
          </cell>
        </row>
        <row r="1273">
          <cell r="A1273">
            <v>1273</v>
          </cell>
        </row>
        <row r="1274">
          <cell r="A1274">
            <v>1274</v>
          </cell>
        </row>
        <row r="1275">
          <cell r="A1275">
            <v>1275</v>
          </cell>
        </row>
        <row r="1276">
          <cell r="A1276">
            <v>1276</v>
          </cell>
        </row>
        <row r="1277">
          <cell r="A1277">
            <v>1277</v>
          </cell>
        </row>
        <row r="1278">
          <cell r="A1278">
            <v>1278</v>
          </cell>
        </row>
        <row r="1279">
          <cell r="A1279">
            <v>1279</v>
          </cell>
        </row>
        <row r="1280">
          <cell r="A1280">
            <v>1280</v>
          </cell>
        </row>
        <row r="1281">
          <cell r="A1281">
            <v>1281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/>
      <sheetData sheetId="433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대비표"/>
      <sheetName val="견적대비표"/>
      <sheetName val="내역서"/>
      <sheetName val="PANEL 중량산출"/>
      <sheetName val="중량산출"/>
      <sheetName val="수량산출"/>
      <sheetName val="신우"/>
      <sheetName val="연습"/>
      <sheetName val="내역서1999.8최종"/>
      <sheetName val="Sheet2"/>
      <sheetName val="대치판정"/>
      <sheetName val="Sheet3"/>
      <sheetName val="일위대가"/>
      <sheetName val="직노"/>
      <sheetName val="자재단가표"/>
      <sheetName val="Sheet14"/>
      <sheetName val="Sheet13"/>
      <sheetName val="견적서"/>
      <sheetName val="원가계산 (2)"/>
      <sheetName val="일위_파일"/>
      <sheetName val="과천MAIN"/>
      <sheetName val="화산경계"/>
      <sheetName val="일위"/>
      <sheetName val="일보_생산"/>
      <sheetName val="제출내역 (2)"/>
      <sheetName val="맨홀"/>
      <sheetName val="내역서1"/>
      <sheetName val="N賃率-職"/>
      <sheetName val="한일양산"/>
      <sheetName val="인건-측정"/>
      <sheetName val="K-SET1"/>
      <sheetName val="환율"/>
      <sheetName val="원본"/>
      <sheetName val="I一般比"/>
      <sheetName val="세부내역서"/>
      <sheetName val="강교(Sub)"/>
      <sheetName val="Sheet1"/>
      <sheetName val="단가산출"/>
      <sheetName val="시화점실행"/>
      <sheetName val="을지"/>
      <sheetName val="sw1"/>
      <sheetName val="합천내역"/>
      <sheetName val="공사원가계산서"/>
      <sheetName val="NOMUBI"/>
      <sheetName val="원가계산서"/>
      <sheetName val="약품공급2"/>
      <sheetName val="1.수인터널"/>
      <sheetName val="직재"/>
      <sheetName val="노임"/>
      <sheetName val="요율"/>
      <sheetName val="현장관리비 산출내역"/>
      <sheetName val="01"/>
      <sheetName val="갑지(추정)"/>
      <sheetName val="내역"/>
      <sheetName val="집계표"/>
      <sheetName val="몰탈재료산출"/>
      <sheetName val="우수공"/>
      <sheetName val="98수문일위"/>
      <sheetName val="노무"/>
      <sheetName val="JUCKEYK"/>
      <sheetName val="DATA"/>
      <sheetName val="계수시트"/>
      <sheetName val="EL90"/>
      <sheetName val="G.R300경비"/>
      <sheetName val="EQT-ESTN"/>
      <sheetName val="원본(갑지)"/>
      <sheetName val="수량집계"/>
      <sheetName val="총괄집계표"/>
      <sheetName val="낙찰표"/>
      <sheetName val="__"/>
      <sheetName val="일위대가목차"/>
      <sheetName val="도체종-상수표"/>
      <sheetName val="EP0618"/>
      <sheetName val="각형맨홀"/>
      <sheetName val="설비"/>
      <sheetName val="구천"/>
      <sheetName val="설계조건"/>
      <sheetName val="FAX"/>
      <sheetName val="wall"/>
      <sheetName val="자재단가비교표"/>
      <sheetName val="SP-B1"/>
      <sheetName val="C3"/>
      <sheetName val="양식"/>
      <sheetName val="내역전기"/>
      <sheetName val="일위목록"/>
      <sheetName val="금호"/>
      <sheetName val="T13(P68~72,78)"/>
      <sheetName val="입고장부 (4)"/>
      <sheetName val="집수정(600-700)"/>
      <sheetName val="J直材4"/>
      <sheetName val="유동표"/>
      <sheetName val="밸브설치"/>
      <sheetName val="22수량"/>
      <sheetName val="구조물터파기수량집계"/>
      <sheetName val="측구터파기공수량집계"/>
      <sheetName val="배수공 시멘트 및 골재량 산출"/>
      <sheetName val="#REF"/>
      <sheetName val="품셈TABLE"/>
      <sheetName val="실행철강하도"/>
      <sheetName val="1 자원총괄"/>
      <sheetName val="교각계산"/>
      <sheetName val="단"/>
      <sheetName val="노임단가"/>
      <sheetName val="MOTOR"/>
      <sheetName val="화재 탐지 설비"/>
      <sheetName val="동해title"/>
      <sheetName val="기별(종합)"/>
      <sheetName val="XXXXXX"/>
      <sheetName val="평3"/>
      <sheetName val="설계내역서"/>
      <sheetName val="견적단가"/>
      <sheetName val="기초입력 DATA"/>
      <sheetName val="1차 내역서"/>
      <sheetName val="갑지"/>
      <sheetName val="TEL"/>
      <sheetName val="일위대가(계측기설치)"/>
      <sheetName val="경비"/>
      <sheetName val="PANEL_중량산출"/>
      <sheetName val="내역서1999_8최종"/>
      <sheetName val="빌딩 안내"/>
      <sheetName val="배관단가조사서"/>
      <sheetName val="3.하중산정4.지지력"/>
      <sheetName val="Total"/>
      <sheetName val="COVER"/>
      <sheetName val="집계표(공종별)"/>
      <sheetName val="CAT_5"/>
      <sheetName val="하조서"/>
      <sheetName val="VENT"/>
      <sheetName val="__MAIN"/>
      <sheetName val="1.설계조건"/>
      <sheetName val="costing_CV"/>
      <sheetName val="구조물철거타공정이월"/>
      <sheetName val="단가"/>
      <sheetName val="입찰안"/>
      <sheetName val="내역갑지"/>
      <sheetName val="단가표"/>
      <sheetName val="가격표"/>
      <sheetName val="2000전체분"/>
      <sheetName val="2000년1차"/>
      <sheetName val="인사자료총집계"/>
      <sheetName val="확정실적"/>
      <sheetName val="foxz"/>
      <sheetName val="A(Rev.3)"/>
      <sheetName val="견적조건"/>
      <sheetName val="기기리스트"/>
      <sheetName val="잡철물"/>
      <sheetName val="6동"/>
      <sheetName val="조명시설"/>
      <sheetName val="우수"/>
      <sheetName val="토공사"/>
      <sheetName val="날개벽수량표"/>
      <sheetName val="터파기및재료"/>
      <sheetName val="특별교실"/>
      <sheetName val="건축집계"/>
      <sheetName val="인부신상자료"/>
      <sheetName val="UNIT"/>
      <sheetName val="일위대가표"/>
      <sheetName val="가도공"/>
      <sheetName val="예총"/>
      <sheetName val="목차"/>
      <sheetName val="전기공사"/>
      <sheetName val="Macro1"/>
      <sheetName val="정산내역서"/>
      <sheetName val="산출기준(파견전산실)"/>
      <sheetName val="품셈표"/>
      <sheetName val="Maine"/>
      <sheetName val="인상효1"/>
      <sheetName val="기초자료입력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1">
          <cell r="A1">
            <v>1</v>
          </cell>
        </row>
        <row r="2">
          <cell r="A2">
            <v>2</v>
          </cell>
        </row>
        <row r="3">
          <cell r="A3">
            <v>3</v>
          </cell>
        </row>
        <row r="4">
          <cell r="A4">
            <v>4</v>
          </cell>
        </row>
        <row r="5">
          <cell r="A5">
            <v>5</v>
          </cell>
        </row>
        <row r="6">
          <cell r="A6">
            <v>6</v>
          </cell>
        </row>
        <row r="7">
          <cell r="A7">
            <v>7</v>
          </cell>
        </row>
        <row r="8">
          <cell r="A8">
            <v>8</v>
          </cell>
        </row>
        <row r="9">
          <cell r="A9">
            <v>9</v>
          </cell>
        </row>
        <row r="10">
          <cell r="A10">
            <v>10</v>
          </cell>
        </row>
        <row r="11">
          <cell r="A11">
            <v>11</v>
          </cell>
        </row>
        <row r="12">
          <cell r="A12">
            <v>12</v>
          </cell>
        </row>
        <row r="13">
          <cell r="A13">
            <v>13</v>
          </cell>
        </row>
        <row r="14">
          <cell r="A14">
            <v>14</v>
          </cell>
        </row>
        <row r="15">
          <cell r="A15">
            <v>15</v>
          </cell>
        </row>
        <row r="16">
          <cell r="A16">
            <v>16</v>
          </cell>
        </row>
        <row r="17">
          <cell r="A17">
            <v>17</v>
          </cell>
        </row>
        <row r="18">
          <cell r="A18">
            <v>18</v>
          </cell>
        </row>
        <row r="19">
          <cell r="A19">
            <v>19</v>
          </cell>
        </row>
        <row r="20">
          <cell r="A20">
            <v>20</v>
          </cell>
        </row>
        <row r="21">
          <cell r="A21">
            <v>21</v>
          </cell>
        </row>
        <row r="22">
          <cell r="A22">
            <v>22</v>
          </cell>
        </row>
        <row r="23">
          <cell r="A23">
            <v>23</v>
          </cell>
        </row>
        <row r="24">
          <cell r="A24">
            <v>24</v>
          </cell>
        </row>
        <row r="25">
          <cell r="A25">
            <v>25</v>
          </cell>
        </row>
        <row r="26">
          <cell r="A26">
            <v>26</v>
          </cell>
        </row>
        <row r="27">
          <cell r="A27">
            <v>27</v>
          </cell>
        </row>
        <row r="28">
          <cell r="A28">
            <v>28</v>
          </cell>
        </row>
        <row r="29">
          <cell r="A29">
            <v>29</v>
          </cell>
        </row>
        <row r="30">
          <cell r="A30">
            <v>30</v>
          </cell>
        </row>
        <row r="31">
          <cell r="A31">
            <v>31</v>
          </cell>
        </row>
        <row r="32">
          <cell r="A32">
            <v>32</v>
          </cell>
        </row>
        <row r="33">
          <cell r="A33">
            <v>33</v>
          </cell>
        </row>
        <row r="34">
          <cell r="A34">
            <v>34</v>
          </cell>
        </row>
        <row r="35">
          <cell r="A35">
            <v>35</v>
          </cell>
        </row>
        <row r="36">
          <cell r="A36">
            <v>36</v>
          </cell>
        </row>
        <row r="37">
          <cell r="A37">
            <v>37</v>
          </cell>
        </row>
        <row r="38">
          <cell r="A38">
            <v>38</v>
          </cell>
        </row>
        <row r="39">
          <cell r="A39">
            <v>39</v>
          </cell>
        </row>
        <row r="40">
          <cell r="A40">
            <v>40</v>
          </cell>
        </row>
        <row r="41">
          <cell r="A41">
            <v>41</v>
          </cell>
        </row>
        <row r="42">
          <cell r="A42">
            <v>42</v>
          </cell>
        </row>
        <row r="43">
          <cell r="A43">
            <v>43</v>
          </cell>
        </row>
        <row r="44">
          <cell r="A44">
            <v>44</v>
          </cell>
        </row>
        <row r="45">
          <cell r="A45">
            <v>45</v>
          </cell>
        </row>
        <row r="46">
          <cell r="A46">
            <v>46</v>
          </cell>
        </row>
        <row r="47">
          <cell r="A47">
            <v>47</v>
          </cell>
        </row>
        <row r="48">
          <cell r="A48">
            <v>48</v>
          </cell>
        </row>
        <row r="49">
          <cell r="A49">
            <v>49</v>
          </cell>
        </row>
        <row r="50">
          <cell r="A50">
            <v>50</v>
          </cell>
        </row>
        <row r="51">
          <cell r="A51">
            <v>51</v>
          </cell>
        </row>
        <row r="52">
          <cell r="A52">
            <v>52</v>
          </cell>
        </row>
        <row r="53">
          <cell r="A53">
            <v>53</v>
          </cell>
        </row>
        <row r="54">
          <cell r="A54">
            <v>54</v>
          </cell>
        </row>
        <row r="55">
          <cell r="A55">
            <v>55</v>
          </cell>
        </row>
        <row r="56">
          <cell r="A56">
            <v>56</v>
          </cell>
        </row>
        <row r="57">
          <cell r="A57">
            <v>57</v>
          </cell>
        </row>
        <row r="58">
          <cell r="A58">
            <v>58</v>
          </cell>
        </row>
        <row r="59">
          <cell r="A59">
            <v>59</v>
          </cell>
        </row>
        <row r="60">
          <cell r="A60">
            <v>60</v>
          </cell>
        </row>
        <row r="61">
          <cell r="A61">
            <v>61</v>
          </cell>
        </row>
        <row r="62">
          <cell r="A62">
            <v>62</v>
          </cell>
        </row>
        <row r="63">
          <cell r="A63">
            <v>63</v>
          </cell>
        </row>
        <row r="64">
          <cell r="A64">
            <v>64</v>
          </cell>
        </row>
        <row r="65">
          <cell r="A65">
            <v>65</v>
          </cell>
        </row>
        <row r="66">
          <cell r="A66">
            <v>66</v>
          </cell>
        </row>
        <row r="67">
          <cell r="A67">
            <v>67</v>
          </cell>
        </row>
        <row r="68">
          <cell r="A68">
            <v>68</v>
          </cell>
        </row>
        <row r="69">
          <cell r="A69">
            <v>69</v>
          </cell>
        </row>
        <row r="70">
          <cell r="A70">
            <v>70</v>
          </cell>
        </row>
        <row r="71">
          <cell r="A71">
            <v>71</v>
          </cell>
        </row>
        <row r="72">
          <cell r="A72">
            <v>72</v>
          </cell>
        </row>
        <row r="73">
          <cell r="A73">
            <v>73</v>
          </cell>
        </row>
        <row r="74">
          <cell r="A74">
            <v>74</v>
          </cell>
        </row>
        <row r="75">
          <cell r="A75">
            <v>75</v>
          </cell>
        </row>
        <row r="76">
          <cell r="A76">
            <v>76</v>
          </cell>
        </row>
        <row r="77">
          <cell r="A77">
            <v>77</v>
          </cell>
        </row>
        <row r="78">
          <cell r="A78">
            <v>78</v>
          </cell>
        </row>
        <row r="79">
          <cell r="A79">
            <v>79</v>
          </cell>
        </row>
        <row r="80">
          <cell r="A80">
            <v>80</v>
          </cell>
        </row>
        <row r="81">
          <cell r="A81">
            <v>81</v>
          </cell>
        </row>
        <row r="82">
          <cell r="A82">
            <v>82</v>
          </cell>
        </row>
        <row r="83">
          <cell r="A83">
            <v>83</v>
          </cell>
        </row>
        <row r="84">
          <cell r="A84">
            <v>84</v>
          </cell>
        </row>
        <row r="85">
          <cell r="A85">
            <v>85</v>
          </cell>
        </row>
        <row r="86">
          <cell r="A86">
            <v>86</v>
          </cell>
        </row>
        <row r="87">
          <cell r="A87">
            <v>87</v>
          </cell>
        </row>
        <row r="88">
          <cell r="A88">
            <v>88</v>
          </cell>
        </row>
        <row r="89">
          <cell r="A89">
            <v>89</v>
          </cell>
        </row>
        <row r="90">
          <cell r="A90">
            <v>90</v>
          </cell>
        </row>
        <row r="91">
          <cell r="A91">
            <v>91</v>
          </cell>
        </row>
        <row r="92">
          <cell r="A92">
            <v>92</v>
          </cell>
        </row>
        <row r="93">
          <cell r="A93">
            <v>93</v>
          </cell>
        </row>
        <row r="94">
          <cell r="A94">
            <v>94</v>
          </cell>
        </row>
        <row r="95">
          <cell r="A95">
            <v>95</v>
          </cell>
        </row>
        <row r="96">
          <cell r="A96">
            <v>96</v>
          </cell>
        </row>
        <row r="97">
          <cell r="A97">
            <v>97</v>
          </cell>
        </row>
        <row r="98">
          <cell r="A98">
            <v>98</v>
          </cell>
        </row>
        <row r="99">
          <cell r="A99">
            <v>99</v>
          </cell>
        </row>
        <row r="100">
          <cell r="A100">
            <v>100</v>
          </cell>
        </row>
        <row r="101">
          <cell r="A101">
            <v>101</v>
          </cell>
        </row>
        <row r="102">
          <cell r="A102">
            <v>102</v>
          </cell>
        </row>
        <row r="103">
          <cell r="A103">
            <v>103</v>
          </cell>
        </row>
        <row r="104">
          <cell r="A104">
            <v>104</v>
          </cell>
        </row>
        <row r="105">
          <cell r="A105">
            <v>105</v>
          </cell>
        </row>
        <row r="106">
          <cell r="A106">
            <v>106</v>
          </cell>
        </row>
        <row r="107">
          <cell r="A107">
            <v>107</v>
          </cell>
        </row>
        <row r="108">
          <cell r="A108">
            <v>108</v>
          </cell>
        </row>
        <row r="109">
          <cell r="A109">
            <v>109</v>
          </cell>
        </row>
        <row r="110">
          <cell r="A110">
            <v>110</v>
          </cell>
        </row>
        <row r="111">
          <cell r="A111">
            <v>111</v>
          </cell>
        </row>
        <row r="112">
          <cell r="A112">
            <v>112</v>
          </cell>
        </row>
        <row r="113">
          <cell r="A113">
            <v>113</v>
          </cell>
        </row>
        <row r="114">
          <cell r="A114">
            <v>114</v>
          </cell>
        </row>
        <row r="115">
          <cell r="A115">
            <v>115</v>
          </cell>
        </row>
        <row r="116">
          <cell r="A116">
            <v>116</v>
          </cell>
        </row>
        <row r="117">
          <cell r="A117">
            <v>117</v>
          </cell>
        </row>
        <row r="118">
          <cell r="A118">
            <v>118</v>
          </cell>
        </row>
        <row r="119">
          <cell r="A119">
            <v>119</v>
          </cell>
        </row>
        <row r="120">
          <cell r="A120">
            <v>120</v>
          </cell>
        </row>
        <row r="121">
          <cell r="A121">
            <v>121</v>
          </cell>
        </row>
        <row r="122">
          <cell r="A122">
            <v>122</v>
          </cell>
        </row>
        <row r="123">
          <cell r="A123">
            <v>123</v>
          </cell>
        </row>
        <row r="124">
          <cell r="A124">
            <v>124</v>
          </cell>
        </row>
        <row r="125">
          <cell r="A125">
            <v>125</v>
          </cell>
        </row>
        <row r="126">
          <cell r="A126">
            <v>126</v>
          </cell>
        </row>
        <row r="127">
          <cell r="A127">
            <v>127</v>
          </cell>
        </row>
        <row r="128">
          <cell r="A128">
            <v>128</v>
          </cell>
        </row>
        <row r="129">
          <cell r="A129">
            <v>129</v>
          </cell>
        </row>
        <row r="130">
          <cell r="A130">
            <v>130</v>
          </cell>
        </row>
        <row r="131">
          <cell r="A131">
            <v>131</v>
          </cell>
        </row>
        <row r="132">
          <cell r="A132">
            <v>132</v>
          </cell>
        </row>
        <row r="133">
          <cell r="A133">
            <v>133</v>
          </cell>
        </row>
        <row r="134">
          <cell r="A134">
            <v>134</v>
          </cell>
        </row>
        <row r="135">
          <cell r="A135">
            <v>135</v>
          </cell>
        </row>
        <row r="136">
          <cell r="A136">
            <v>136</v>
          </cell>
        </row>
        <row r="137">
          <cell r="A137">
            <v>137</v>
          </cell>
        </row>
        <row r="138">
          <cell r="A138">
            <v>138</v>
          </cell>
        </row>
        <row r="139">
          <cell r="A139">
            <v>139</v>
          </cell>
        </row>
        <row r="140">
          <cell r="A140">
            <v>140</v>
          </cell>
        </row>
        <row r="141">
          <cell r="A141">
            <v>141</v>
          </cell>
        </row>
        <row r="142">
          <cell r="A142">
            <v>142</v>
          </cell>
        </row>
        <row r="143">
          <cell r="A143">
            <v>143</v>
          </cell>
        </row>
        <row r="144">
          <cell r="A144">
            <v>144</v>
          </cell>
        </row>
        <row r="145">
          <cell r="A145">
            <v>145</v>
          </cell>
        </row>
        <row r="146">
          <cell r="A146">
            <v>146</v>
          </cell>
        </row>
        <row r="147">
          <cell r="A147">
            <v>147</v>
          </cell>
        </row>
        <row r="148">
          <cell r="A148">
            <v>148</v>
          </cell>
        </row>
        <row r="149">
          <cell r="A149">
            <v>149</v>
          </cell>
        </row>
        <row r="150">
          <cell r="A150">
            <v>150</v>
          </cell>
        </row>
        <row r="151">
          <cell r="A151">
            <v>151</v>
          </cell>
        </row>
        <row r="152">
          <cell r="A152">
            <v>152</v>
          </cell>
        </row>
        <row r="153">
          <cell r="A153">
            <v>153</v>
          </cell>
        </row>
        <row r="154">
          <cell r="A154">
            <v>154</v>
          </cell>
        </row>
        <row r="155">
          <cell r="A155">
            <v>155</v>
          </cell>
        </row>
        <row r="156">
          <cell r="A156">
            <v>156</v>
          </cell>
        </row>
        <row r="157">
          <cell r="A157">
            <v>157</v>
          </cell>
        </row>
        <row r="158">
          <cell r="A158">
            <v>158</v>
          </cell>
        </row>
        <row r="159">
          <cell r="A159">
            <v>159</v>
          </cell>
        </row>
        <row r="160">
          <cell r="A160">
            <v>160</v>
          </cell>
        </row>
        <row r="161">
          <cell r="A161">
            <v>161</v>
          </cell>
        </row>
        <row r="162">
          <cell r="A162">
            <v>162</v>
          </cell>
        </row>
        <row r="163">
          <cell r="A163">
            <v>163</v>
          </cell>
        </row>
        <row r="164">
          <cell r="A164">
            <v>164</v>
          </cell>
        </row>
        <row r="165">
          <cell r="A165">
            <v>165</v>
          </cell>
        </row>
        <row r="166">
          <cell r="A166">
            <v>166</v>
          </cell>
        </row>
        <row r="167">
          <cell r="A167">
            <v>167</v>
          </cell>
        </row>
        <row r="168">
          <cell r="A168">
            <v>168</v>
          </cell>
        </row>
        <row r="169">
          <cell r="A169">
            <v>169</v>
          </cell>
        </row>
        <row r="170">
          <cell r="A170">
            <v>170</v>
          </cell>
        </row>
        <row r="171">
          <cell r="A171">
            <v>171</v>
          </cell>
        </row>
        <row r="172">
          <cell r="A172">
            <v>172</v>
          </cell>
        </row>
        <row r="173">
          <cell r="A173">
            <v>173</v>
          </cell>
        </row>
        <row r="174">
          <cell r="A174">
            <v>174</v>
          </cell>
        </row>
        <row r="175">
          <cell r="A175">
            <v>175</v>
          </cell>
        </row>
        <row r="176">
          <cell r="A176">
            <v>176</v>
          </cell>
        </row>
        <row r="177">
          <cell r="A177">
            <v>177</v>
          </cell>
        </row>
        <row r="178">
          <cell r="A178">
            <v>178</v>
          </cell>
        </row>
        <row r="179">
          <cell r="A179">
            <v>179</v>
          </cell>
        </row>
        <row r="180">
          <cell r="A180">
            <v>180</v>
          </cell>
        </row>
        <row r="181">
          <cell r="A181">
            <v>181</v>
          </cell>
        </row>
        <row r="182">
          <cell r="A182">
            <v>182</v>
          </cell>
        </row>
        <row r="183">
          <cell r="A183">
            <v>183</v>
          </cell>
        </row>
        <row r="184">
          <cell r="A184">
            <v>184</v>
          </cell>
        </row>
        <row r="185">
          <cell r="A185">
            <v>185</v>
          </cell>
        </row>
        <row r="186">
          <cell r="A186">
            <v>186</v>
          </cell>
        </row>
        <row r="187">
          <cell r="A187">
            <v>187</v>
          </cell>
        </row>
        <row r="188">
          <cell r="A188">
            <v>188</v>
          </cell>
        </row>
        <row r="189">
          <cell r="A189">
            <v>189</v>
          </cell>
        </row>
        <row r="190">
          <cell r="A190">
            <v>190</v>
          </cell>
        </row>
        <row r="191">
          <cell r="A191">
            <v>191</v>
          </cell>
        </row>
        <row r="192">
          <cell r="A192">
            <v>192</v>
          </cell>
        </row>
        <row r="193">
          <cell r="A193">
            <v>193</v>
          </cell>
        </row>
        <row r="194">
          <cell r="A194">
            <v>194</v>
          </cell>
        </row>
        <row r="195">
          <cell r="A195">
            <v>195</v>
          </cell>
        </row>
        <row r="196">
          <cell r="A196">
            <v>196</v>
          </cell>
        </row>
        <row r="197">
          <cell r="A197">
            <v>197</v>
          </cell>
        </row>
        <row r="198">
          <cell r="A198">
            <v>198</v>
          </cell>
        </row>
        <row r="199">
          <cell r="A199">
            <v>199</v>
          </cell>
        </row>
        <row r="200">
          <cell r="A200">
            <v>200</v>
          </cell>
        </row>
        <row r="201">
          <cell r="A201">
            <v>201</v>
          </cell>
        </row>
        <row r="202">
          <cell r="A202">
            <v>202</v>
          </cell>
        </row>
        <row r="203">
          <cell r="A203">
            <v>203</v>
          </cell>
        </row>
        <row r="204">
          <cell r="A204">
            <v>204</v>
          </cell>
        </row>
        <row r="205">
          <cell r="A205">
            <v>205</v>
          </cell>
        </row>
        <row r="206">
          <cell r="A206">
            <v>206</v>
          </cell>
        </row>
        <row r="207">
          <cell r="A207">
            <v>207</v>
          </cell>
        </row>
        <row r="208">
          <cell r="A208">
            <v>208</v>
          </cell>
        </row>
        <row r="209">
          <cell r="A209">
            <v>209</v>
          </cell>
        </row>
        <row r="210">
          <cell r="A210">
            <v>210</v>
          </cell>
        </row>
        <row r="211">
          <cell r="A211">
            <v>211</v>
          </cell>
        </row>
        <row r="212">
          <cell r="A212">
            <v>212</v>
          </cell>
        </row>
        <row r="213">
          <cell r="A213">
            <v>213</v>
          </cell>
        </row>
        <row r="214">
          <cell r="A214">
            <v>214</v>
          </cell>
        </row>
        <row r="215">
          <cell r="A215">
            <v>215</v>
          </cell>
        </row>
        <row r="216">
          <cell r="A216">
            <v>216</v>
          </cell>
        </row>
        <row r="217">
          <cell r="A217">
            <v>217</v>
          </cell>
        </row>
        <row r="218">
          <cell r="A218">
            <v>218</v>
          </cell>
        </row>
        <row r="219">
          <cell r="A219">
            <v>219</v>
          </cell>
        </row>
        <row r="220">
          <cell r="A220">
            <v>220</v>
          </cell>
        </row>
        <row r="221">
          <cell r="A221">
            <v>221</v>
          </cell>
        </row>
        <row r="222">
          <cell r="A222">
            <v>222</v>
          </cell>
        </row>
        <row r="223">
          <cell r="A223">
            <v>223</v>
          </cell>
        </row>
        <row r="224">
          <cell r="A224">
            <v>224</v>
          </cell>
        </row>
        <row r="225">
          <cell r="A225">
            <v>225</v>
          </cell>
        </row>
        <row r="226">
          <cell r="A226">
            <v>226</v>
          </cell>
        </row>
        <row r="227">
          <cell r="A227">
            <v>227</v>
          </cell>
        </row>
        <row r="228">
          <cell r="A228">
            <v>228</v>
          </cell>
        </row>
        <row r="229">
          <cell r="A229">
            <v>229</v>
          </cell>
        </row>
        <row r="230">
          <cell r="A230">
            <v>230</v>
          </cell>
        </row>
        <row r="231">
          <cell r="A231">
            <v>231</v>
          </cell>
        </row>
        <row r="232">
          <cell r="A232">
            <v>232</v>
          </cell>
        </row>
        <row r="233">
          <cell r="A233">
            <v>233</v>
          </cell>
        </row>
        <row r="234">
          <cell r="A234">
            <v>234</v>
          </cell>
        </row>
        <row r="235">
          <cell r="A235">
            <v>235</v>
          </cell>
        </row>
        <row r="236">
          <cell r="A236">
            <v>236</v>
          </cell>
        </row>
        <row r="237">
          <cell r="A237">
            <v>237</v>
          </cell>
        </row>
        <row r="238">
          <cell r="A238">
            <v>238</v>
          </cell>
        </row>
        <row r="239">
          <cell r="A239">
            <v>239</v>
          </cell>
        </row>
        <row r="240">
          <cell r="A240">
            <v>240</v>
          </cell>
        </row>
        <row r="241">
          <cell r="A241">
            <v>241</v>
          </cell>
        </row>
        <row r="242">
          <cell r="A242">
            <v>242</v>
          </cell>
        </row>
        <row r="243">
          <cell r="A243">
            <v>243</v>
          </cell>
        </row>
        <row r="244">
          <cell r="A244">
            <v>244</v>
          </cell>
        </row>
        <row r="245">
          <cell r="A245">
            <v>245</v>
          </cell>
        </row>
        <row r="246">
          <cell r="A246">
            <v>246</v>
          </cell>
        </row>
        <row r="247">
          <cell r="A247">
            <v>247</v>
          </cell>
        </row>
        <row r="248">
          <cell r="A248">
            <v>248</v>
          </cell>
        </row>
        <row r="249">
          <cell r="A249">
            <v>249</v>
          </cell>
        </row>
        <row r="250">
          <cell r="A250">
            <v>250</v>
          </cell>
        </row>
        <row r="251">
          <cell r="A251">
            <v>251</v>
          </cell>
        </row>
        <row r="252">
          <cell r="A252">
            <v>252</v>
          </cell>
        </row>
        <row r="253">
          <cell r="A253">
            <v>253</v>
          </cell>
        </row>
        <row r="254">
          <cell r="A254">
            <v>254</v>
          </cell>
        </row>
        <row r="255">
          <cell r="A255">
            <v>255</v>
          </cell>
        </row>
        <row r="256">
          <cell r="A256">
            <v>256</v>
          </cell>
        </row>
        <row r="257">
          <cell r="A257">
            <v>257</v>
          </cell>
        </row>
        <row r="258">
          <cell r="A258">
            <v>258</v>
          </cell>
        </row>
        <row r="259">
          <cell r="A259">
            <v>259</v>
          </cell>
        </row>
        <row r="260">
          <cell r="A260">
            <v>260</v>
          </cell>
        </row>
        <row r="261">
          <cell r="A261">
            <v>261</v>
          </cell>
        </row>
        <row r="262">
          <cell r="A262">
            <v>262</v>
          </cell>
        </row>
        <row r="263">
          <cell r="A263">
            <v>263</v>
          </cell>
        </row>
        <row r="264">
          <cell r="A264">
            <v>264</v>
          </cell>
        </row>
        <row r="265">
          <cell r="A265">
            <v>265</v>
          </cell>
        </row>
        <row r="266">
          <cell r="A266">
            <v>266</v>
          </cell>
        </row>
        <row r="267">
          <cell r="A267">
            <v>267</v>
          </cell>
        </row>
        <row r="268">
          <cell r="A268">
            <v>268</v>
          </cell>
        </row>
        <row r="269">
          <cell r="A269">
            <v>269</v>
          </cell>
        </row>
        <row r="270">
          <cell r="A270">
            <v>270</v>
          </cell>
        </row>
        <row r="271">
          <cell r="A271">
            <v>271</v>
          </cell>
        </row>
        <row r="272">
          <cell r="A272">
            <v>272</v>
          </cell>
        </row>
        <row r="273">
          <cell r="A273">
            <v>273</v>
          </cell>
        </row>
        <row r="274">
          <cell r="A274">
            <v>274</v>
          </cell>
        </row>
        <row r="275">
          <cell r="A275">
            <v>275</v>
          </cell>
        </row>
        <row r="276">
          <cell r="A276">
            <v>276</v>
          </cell>
        </row>
        <row r="277">
          <cell r="A277">
            <v>277</v>
          </cell>
        </row>
        <row r="278">
          <cell r="A278">
            <v>278</v>
          </cell>
        </row>
        <row r="279">
          <cell r="A279">
            <v>279</v>
          </cell>
        </row>
        <row r="280">
          <cell r="A280">
            <v>280</v>
          </cell>
        </row>
        <row r="281">
          <cell r="A281">
            <v>281</v>
          </cell>
        </row>
        <row r="282">
          <cell r="A282">
            <v>282</v>
          </cell>
        </row>
        <row r="283">
          <cell r="A283">
            <v>283</v>
          </cell>
        </row>
        <row r="284">
          <cell r="A284">
            <v>284</v>
          </cell>
        </row>
        <row r="285">
          <cell r="A285">
            <v>285</v>
          </cell>
        </row>
        <row r="286">
          <cell r="A286">
            <v>286</v>
          </cell>
        </row>
        <row r="287">
          <cell r="A287">
            <v>287</v>
          </cell>
        </row>
        <row r="288">
          <cell r="A288">
            <v>288</v>
          </cell>
        </row>
        <row r="289">
          <cell r="A289">
            <v>289</v>
          </cell>
        </row>
        <row r="290">
          <cell r="A290">
            <v>290</v>
          </cell>
        </row>
        <row r="291">
          <cell r="A291">
            <v>291</v>
          </cell>
        </row>
        <row r="292">
          <cell r="A292">
            <v>292</v>
          </cell>
        </row>
        <row r="293">
          <cell r="A293">
            <v>293</v>
          </cell>
        </row>
        <row r="294">
          <cell r="A294">
            <v>294</v>
          </cell>
        </row>
        <row r="295">
          <cell r="A295">
            <v>295</v>
          </cell>
        </row>
        <row r="296">
          <cell r="A296">
            <v>296</v>
          </cell>
        </row>
        <row r="297">
          <cell r="A297">
            <v>297</v>
          </cell>
        </row>
        <row r="298">
          <cell r="A298">
            <v>298</v>
          </cell>
        </row>
        <row r="299">
          <cell r="A299">
            <v>299</v>
          </cell>
        </row>
        <row r="300">
          <cell r="A300">
            <v>300</v>
          </cell>
        </row>
        <row r="301">
          <cell r="A301">
            <v>301</v>
          </cell>
        </row>
        <row r="302">
          <cell r="A302">
            <v>302</v>
          </cell>
        </row>
        <row r="303">
          <cell r="A303">
            <v>303</v>
          </cell>
        </row>
        <row r="304">
          <cell r="A304">
            <v>304</v>
          </cell>
        </row>
        <row r="305">
          <cell r="A305">
            <v>305</v>
          </cell>
        </row>
        <row r="306">
          <cell r="A306">
            <v>306</v>
          </cell>
        </row>
        <row r="307">
          <cell r="A307">
            <v>307</v>
          </cell>
        </row>
        <row r="308">
          <cell r="A308">
            <v>308</v>
          </cell>
        </row>
        <row r="309">
          <cell r="A309">
            <v>309</v>
          </cell>
        </row>
        <row r="310">
          <cell r="A310">
            <v>310</v>
          </cell>
        </row>
        <row r="311">
          <cell r="A311">
            <v>311</v>
          </cell>
        </row>
        <row r="312">
          <cell r="A312">
            <v>312</v>
          </cell>
        </row>
        <row r="313">
          <cell r="A313">
            <v>313</v>
          </cell>
        </row>
        <row r="314">
          <cell r="A314">
            <v>314</v>
          </cell>
        </row>
        <row r="315">
          <cell r="A315">
            <v>315</v>
          </cell>
        </row>
        <row r="316">
          <cell r="A316">
            <v>316</v>
          </cell>
        </row>
        <row r="317">
          <cell r="A317">
            <v>317</v>
          </cell>
        </row>
        <row r="318">
          <cell r="A318">
            <v>318</v>
          </cell>
        </row>
        <row r="319">
          <cell r="A319">
            <v>319</v>
          </cell>
        </row>
        <row r="320">
          <cell r="A320">
            <v>320</v>
          </cell>
        </row>
        <row r="321">
          <cell r="A321">
            <v>321</v>
          </cell>
        </row>
        <row r="322">
          <cell r="A322">
            <v>322</v>
          </cell>
        </row>
        <row r="323">
          <cell r="A323">
            <v>323</v>
          </cell>
        </row>
        <row r="324">
          <cell r="A324">
            <v>324</v>
          </cell>
        </row>
        <row r="325">
          <cell r="A325">
            <v>325</v>
          </cell>
        </row>
        <row r="326">
          <cell r="A326">
            <v>326</v>
          </cell>
        </row>
        <row r="327">
          <cell r="A327">
            <v>327</v>
          </cell>
        </row>
        <row r="328">
          <cell r="A328">
            <v>328</v>
          </cell>
        </row>
        <row r="329">
          <cell r="A329">
            <v>329</v>
          </cell>
        </row>
        <row r="330">
          <cell r="A330">
            <v>330</v>
          </cell>
        </row>
        <row r="331">
          <cell r="A331">
            <v>331</v>
          </cell>
        </row>
        <row r="332">
          <cell r="A332">
            <v>332</v>
          </cell>
        </row>
        <row r="333">
          <cell r="A333">
            <v>333</v>
          </cell>
        </row>
        <row r="334">
          <cell r="A334">
            <v>334</v>
          </cell>
        </row>
        <row r="335">
          <cell r="A335">
            <v>335</v>
          </cell>
        </row>
        <row r="336">
          <cell r="A336">
            <v>336</v>
          </cell>
        </row>
        <row r="337">
          <cell r="A337">
            <v>337</v>
          </cell>
        </row>
        <row r="338">
          <cell r="A338">
            <v>338</v>
          </cell>
        </row>
        <row r="339">
          <cell r="A339">
            <v>339</v>
          </cell>
        </row>
        <row r="340">
          <cell r="A340">
            <v>340</v>
          </cell>
        </row>
        <row r="341">
          <cell r="A341">
            <v>341</v>
          </cell>
        </row>
        <row r="342">
          <cell r="A342">
            <v>342</v>
          </cell>
        </row>
        <row r="343">
          <cell r="A343">
            <v>343</v>
          </cell>
        </row>
        <row r="344">
          <cell r="A344">
            <v>344</v>
          </cell>
        </row>
        <row r="345">
          <cell r="A345">
            <v>345</v>
          </cell>
        </row>
        <row r="346">
          <cell r="A346">
            <v>346</v>
          </cell>
        </row>
        <row r="347">
          <cell r="A347">
            <v>347</v>
          </cell>
        </row>
        <row r="348">
          <cell r="A348">
            <v>348</v>
          </cell>
        </row>
        <row r="349">
          <cell r="A349">
            <v>349</v>
          </cell>
        </row>
        <row r="350">
          <cell r="A350">
            <v>350</v>
          </cell>
        </row>
        <row r="351">
          <cell r="A351">
            <v>351</v>
          </cell>
        </row>
        <row r="352">
          <cell r="A352">
            <v>352</v>
          </cell>
        </row>
        <row r="353">
          <cell r="A353">
            <v>353</v>
          </cell>
        </row>
        <row r="354">
          <cell r="A354">
            <v>354</v>
          </cell>
        </row>
        <row r="355">
          <cell r="A355">
            <v>355</v>
          </cell>
        </row>
        <row r="356">
          <cell r="A356">
            <v>356</v>
          </cell>
        </row>
        <row r="357">
          <cell r="A357">
            <v>357</v>
          </cell>
        </row>
        <row r="358">
          <cell r="A358">
            <v>358</v>
          </cell>
        </row>
        <row r="359">
          <cell r="A359">
            <v>359</v>
          </cell>
        </row>
        <row r="360">
          <cell r="A360">
            <v>360</v>
          </cell>
        </row>
        <row r="361">
          <cell r="A361">
            <v>361</v>
          </cell>
        </row>
        <row r="362">
          <cell r="A362">
            <v>362</v>
          </cell>
        </row>
        <row r="363">
          <cell r="A363">
            <v>363</v>
          </cell>
        </row>
        <row r="364">
          <cell r="A364">
            <v>364</v>
          </cell>
        </row>
        <row r="365">
          <cell r="A365">
            <v>365</v>
          </cell>
        </row>
        <row r="366">
          <cell r="A366">
            <v>366</v>
          </cell>
        </row>
        <row r="367">
          <cell r="A367">
            <v>367</v>
          </cell>
        </row>
        <row r="368">
          <cell r="A368">
            <v>368</v>
          </cell>
        </row>
        <row r="369">
          <cell r="A369">
            <v>369</v>
          </cell>
        </row>
        <row r="370">
          <cell r="A370">
            <v>370</v>
          </cell>
        </row>
        <row r="371">
          <cell r="A371">
            <v>371</v>
          </cell>
        </row>
        <row r="372">
          <cell r="A372">
            <v>372</v>
          </cell>
        </row>
        <row r="373">
          <cell r="A373">
            <v>373</v>
          </cell>
        </row>
        <row r="374">
          <cell r="A374">
            <v>374</v>
          </cell>
        </row>
        <row r="375">
          <cell r="A375">
            <v>375</v>
          </cell>
        </row>
        <row r="376">
          <cell r="A376">
            <v>376</v>
          </cell>
        </row>
        <row r="377">
          <cell r="A377">
            <v>377</v>
          </cell>
        </row>
        <row r="378">
          <cell r="A378">
            <v>378</v>
          </cell>
        </row>
        <row r="379">
          <cell r="A379">
            <v>379</v>
          </cell>
        </row>
        <row r="380">
          <cell r="A380">
            <v>380</v>
          </cell>
        </row>
        <row r="381">
          <cell r="A381">
            <v>381</v>
          </cell>
        </row>
        <row r="382">
          <cell r="A382">
            <v>382</v>
          </cell>
        </row>
        <row r="383">
          <cell r="A383">
            <v>383</v>
          </cell>
        </row>
        <row r="384">
          <cell r="A384">
            <v>384</v>
          </cell>
        </row>
        <row r="385">
          <cell r="A385">
            <v>385</v>
          </cell>
        </row>
        <row r="386">
          <cell r="A386">
            <v>386</v>
          </cell>
        </row>
        <row r="387">
          <cell r="A387">
            <v>387</v>
          </cell>
        </row>
        <row r="388">
          <cell r="A388">
            <v>388</v>
          </cell>
        </row>
        <row r="389">
          <cell r="A389">
            <v>389</v>
          </cell>
        </row>
        <row r="390">
          <cell r="A390">
            <v>390</v>
          </cell>
        </row>
        <row r="391">
          <cell r="A391">
            <v>391</v>
          </cell>
        </row>
        <row r="392">
          <cell r="A392">
            <v>392</v>
          </cell>
        </row>
        <row r="393">
          <cell r="A393">
            <v>393</v>
          </cell>
        </row>
        <row r="394">
          <cell r="A394">
            <v>394</v>
          </cell>
        </row>
        <row r="395">
          <cell r="A395">
            <v>395</v>
          </cell>
        </row>
        <row r="396">
          <cell r="A396">
            <v>396</v>
          </cell>
        </row>
        <row r="397">
          <cell r="A397">
            <v>397</v>
          </cell>
        </row>
        <row r="398">
          <cell r="A398">
            <v>398</v>
          </cell>
        </row>
        <row r="399">
          <cell r="A399">
            <v>399</v>
          </cell>
        </row>
        <row r="400">
          <cell r="A400">
            <v>400</v>
          </cell>
        </row>
        <row r="401">
          <cell r="A401">
            <v>401</v>
          </cell>
        </row>
        <row r="402">
          <cell r="A402">
            <v>402</v>
          </cell>
        </row>
        <row r="403">
          <cell r="A403">
            <v>403</v>
          </cell>
        </row>
        <row r="404">
          <cell r="A404">
            <v>404</v>
          </cell>
        </row>
        <row r="405">
          <cell r="A405">
            <v>405</v>
          </cell>
        </row>
        <row r="406">
          <cell r="A406">
            <v>406</v>
          </cell>
        </row>
        <row r="407">
          <cell r="A407">
            <v>407</v>
          </cell>
        </row>
        <row r="408">
          <cell r="A408">
            <v>408</v>
          </cell>
        </row>
        <row r="409">
          <cell r="A409">
            <v>409</v>
          </cell>
        </row>
        <row r="410">
          <cell r="A410">
            <v>410</v>
          </cell>
        </row>
        <row r="411">
          <cell r="A411">
            <v>411</v>
          </cell>
        </row>
        <row r="412">
          <cell r="A412">
            <v>412</v>
          </cell>
        </row>
        <row r="413">
          <cell r="A413">
            <v>413</v>
          </cell>
        </row>
        <row r="414">
          <cell r="A414">
            <v>414</v>
          </cell>
        </row>
        <row r="415">
          <cell r="A415">
            <v>415</v>
          </cell>
        </row>
        <row r="416">
          <cell r="A416">
            <v>416</v>
          </cell>
        </row>
        <row r="417">
          <cell r="A417">
            <v>417</v>
          </cell>
        </row>
        <row r="418">
          <cell r="A418">
            <v>418</v>
          </cell>
        </row>
        <row r="419">
          <cell r="A419">
            <v>419</v>
          </cell>
        </row>
        <row r="420">
          <cell r="A420">
            <v>420</v>
          </cell>
        </row>
        <row r="421">
          <cell r="A421">
            <v>421</v>
          </cell>
        </row>
        <row r="422">
          <cell r="A422">
            <v>422</v>
          </cell>
        </row>
        <row r="423">
          <cell r="A423">
            <v>423</v>
          </cell>
        </row>
        <row r="424">
          <cell r="A424">
            <v>424</v>
          </cell>
        </row>
        <row r="425">
          <cell r="A425">
            <v>425</v>
          </cell>
        </row>
        <row r="426">
          <cell r="A426">
            <v>426</v>
          </cell>
        </row>
        <row r="427">
          <cell r="A427">
            <v>427</v>
          </cell>
        </row>
        <row r="428">
          <cell r="A428">
            <v>428</v>
          </cell>
        </row>
        <row r="429">
          <cell r="A429">
            <v>429</v>
          </cell>
        </row>
        <row r="430">
          <cell r="A430">
            <v>430</v>
          </cell>
        </row>
        <row r="431">
          <cell r="A431">
            <v>431</v>
          </cell>
        </row>
        <row r="432">
          <cell r="A432">
            <v>432</v>
          </cell>
        </row>
        <row r="433">
          <cell r="A433">
            <v>433</v>
          </cell>
        </row>
        <row r="434">
          <cell r="A434">
            <v>434</v>
          </cell>
        </row>
        <row r="435">
          <cell r="A435">
            <v>435</v>
          </cell>
        </row>
        <row r="436">
          <cell r="A436">
            <v>436</v>
          </cell>
        </row>
        <row r="437">
          <cell r="A437">
            <v>437</v>
          </cell>
        </row>
        <row r="438">
          <cell r="A438">
            <v>438</v>
          </cell>
        </row>
        <row r="439">
          <cell r="A439">
            <v>439</v>
          </cell>
        </row>
        <row r="440">
          <cell r="A440">
            <v>440</v>
          </cell>
        </row>
        <row r="441">
          <cell r="A441">
            <v>441</v>
          </cell>
        </row>
        <row r="442">
          <cell r="A442">
            <v>442</v>
          </cell>
        </row>
        <row r="443">
          <cell r="A443">
            <v>443</v>
          </cell>
        </row>
        <row r="444">
          <cell r="A444">
            <v>444</v>
          </cell>
        </row>
        <row r="445">
          <cell r="A445">
            <v>445</v>
          </cell>
        </row>
        <row r="446">
          <cell r="A446">
            <v>446</v>
          </cell>
        </row>
        <row r="447">
          <cell r="A447">
            <v>447</v>
          </cell>
        </row>
        <row r="448">
          <cell r="A448">
            <v>448</v>
          </cell>
        </row>
        <row r="449">
          <cell r="A449">
            <v>449</v>
          </cell>
        </row>
        <row r="450">
          <cell r="A450">
            <v>450</v>
          </cell>
        </row>
        <row r="451">
          <cell r="A451">
            <v>451</v>
          </cell>
        </row>
        <row r="452">
          <cell r="A452">
            <v>452</v>
          </cell>
        </row>
        <row r="453">
          <cell r="A453">
            <v>453</v>
          </cell>
        </row>
        <row r="454">
          <cell r="A454">
            <v>454</v>
          </cell>
        </row>
        <row r="455">
          <cell r="A455">
            <v>455</v>
          </cell>
        </row>
        <row r="456">
          <cell r="A456">
            <v>456</v>
          </cell>
        </row>
        <row r="457">
          <cell r="A457">
            <v>457</v>
          </cell>
        </row>
        <row r="458">
          <cell r="A458">
            <v>458</v>
          </cell>
        </row>
        <row r="459">
          <cell r="A459">
            <v>459</v>
          </cell>
        </row>
        <row r="460">
          <cell r="A460">
            <v>460</v>
          </cell>
        </row>
        <row r="461">
          <cell r="A461">
            <v>461</v>
          </cell>
        </row>
        <row r="462">
          <cell r="A462">
            <v>462</v>
          </cell>
        </row>
        <row r="463">
          <cell r="A463">
            <v>463</v>
          </cell>
        </row>
        <row r="464">
          <cell r="A464">
            <v>464</v>
          </cell>
        </row>
        <row r="465">
          <cell r="A465">
            <v>465</v>
          </cell>
        </row>
        <row r="466">
          <cell r="A466">
            <v>466</v>
          </cell>
        </row>
        <row r="467">
          <cell r="A467">
            <v>467</v>
          </cell>
        </row>
        <row r="468">
          <cell r="A468">
            <v>468</v>
          </cell>
        </row>
        <row r="469">
          <cell r="A469">
            <v>469</v>
          </cell>
        </row>
        <row r="470">
          <cell r="A470">
            <v>470</v>
          </cell>
        </row>
        <row r="471">
          <cell r="A471">
            <v>471</v>
          </cell>
        </row>
        <row r="472">
          <cell r="A472">
            <v>472</v>
          </cell>
        </row>
        <row r="473">
          <cell r="A473">
            <v>473</v>
          </cell>
        </row>
        <row r="474">
          <cell r="A474">
            <v>474</v>
          </cell>
        </row>
        <row r="475">
          <cell r="A475">
            <v>475</v>
          </cell>
        </row>
        <row r="476">
          <cell r="A476">
            <v>476</v>
          </cell>
        </row>
        <row r="477">
          <cell r="A477">
            <v>477</v>
          </cell>
        </row>
        <row r="478">
          <cell r="A478">
            <v>478</v>
          </cell>
        </row>
        <row r="479">
          <cell r="A479">
            <v>479</v>
          </cell>
        </row>
        <row r="480">
          <cell r="A480">
            <v>480</v>
          </cell>
        </row>
        <row r="481">
          <cell r="A481">
            <v>481</v>
          </cell>
        </row>
        <row r="482">
          <cell r="A482">
            <v>482</v>
          </cell>
        </row>
        <row r="483">
          <cell r="A483">
            <v>483</v>
          </cell>
        </row>
        <row r="484">
          <cell r="A484">
            <v>484</v>
          </cell>
        </row>
        <row r="485">
          <cell r="A485">
            <v>485</v>
          </cell>
        </row>
        <row r="486">
          <cell r="A486">
            <v>486</v>
          </cell>
        </row>
        <row r="487">
          <cell r="A487">
            <v>487</v>
          </cell>
        </row>
        <row r="488">
          <cell r="A488">
            <v>488</v>
          </cell>
        </row>
        <row r="489">
          <cell r="A489">
            <v>489</v>
          </cell>
        </row>
        <row r="490">
          <cell r="A490">
            <v>490</v>
          </cell>
        </row>
        <row r="491">
          <cell r="A491">
            <v>491</v>
          </cell>
        </row>
        <row r="492">
          <cell r="A492">
            <v>492</v>
          </cell>
        </row>
        <row r="493">
          <cell r="A493">
            <v>493</v>
          </cell>
        </row>
        <row r="494">
          <cell r="A494">
            <v>494</v>
          </cell>
        </row>
        <row r="495">
          <cell r="A495">
            <v>495</v>
          </cell>
        </row>
        <row r="496">
          <cell r="A496">
            <v>496</v>
          </cell>
        </row>
        <row r="497">
          <cell r="A497">
            <v>497</v>
          </cell>
        </row>
        <row r="498">
          <cell r="A498">
            <v>498</v>
          </cell>
        </row>
        <row r="499">
          <cell r="A499">
            <v>499</v>
          </cell>
        </row>
        <row r="500">
          <cell r="A500">
            <v>500</v>
          </cell>
        </row>
        <row r="501">
          <cell r="A501">
            <v>501</v>
          </cell>
        </row>
        <row r="502">
          <cell r="A502">
            <v>502</v>
          </cell>
        </row>
        <row r="503">
          <cell r="A503">
            <v>503</v>
          </cell>
        </row>
        <row r="504">
          <cell r="A504">
            <v>504</v>
          </cell>
        </row>
        <row r="505">
          <cell r="A505">
            <v>505</v>
          </cell>
        </row>
        <row r="506">
          <cell r="A506">
            <v>506</v>
          </cell>
        </row>
        <row r="507">
          <cell r="A507">
            <v>507</v>
          </cell>
        </row>
        <row r="508">
          <cell r="A508">
            <v>508</v>
          </cell>
        </row>
        <row r="509">
          <cell r="A509">
            <v>509</v>
          </cell>
        </row>
        <row r="510">
          <cell r="A510">
            <v>510</v>
          </cell>
        </row>
        <row r="511">
          <cell r="A511">
            <v>511</v>
          </cell>
        </row>
        <row r="512">
          <cell r="A512">
            <v>512</v>
          </cell>
        </row>
        <row r="513">
          <cell r="A513">
            <v>513</v>
          </cell>
        </row>
        <row r="514">
          <cell r="A514">
            <v>514</v>
          </cell>
        </row>
        <row r="515">
          <cell r="A515">
            <v>515</v>
          </cell>
        </row>
        <row r="516">
          <cell r="A516">
            <v>516</v>
          </cell>
        </row>
        <row r="517">
          <cell r="A517">
            <v>517</v>
          </cell>
        </row>
        <row r="518">
          <cell r="A518">
            <v>518</v>
          </cell>
        </row>
        <row r="519">
          <cell r="A519">
            <v>519</v>
          </cell>
        </row>
        <row r="520">
          <cell r="A520">
            <v>520</v>
          </cell>
        </row>
        <row r="521">
          <cell r="A521">
            <v>521</v>
          </cell>
        </row>
        <row r="522">
          <cell r="A522">
            <v>522</v>
          </cell>
        </row>
        <row r="523">
          <cell r="A523">
            <v>523</v>
          </cell>
        </row>
        <row r="524">
          <cell r="A524">
            <v>524</v>
          </cell>
        </row>
        <row r="525">
          <cell r="A525">
            <v>525</v>
          </cell>
        </row>
        <row r="526">
          <cell r="A526">
            <v>526</v>
          </cell>
        </row>
        <row r="527">
          <cell r="A527">
            <v>527</v>
          </cell>
        </row>
        <row r="528">
          <cell r="A528">
            <v>528</v>
          </cell>
        </row>
        <row r="529">
          <cell r="A529">
            <v>529</v>
          </cell>
        </row>
        <row r="530">
          <cell r="A530">
            <v>530</v>
          </cell>
        </row>
        <row r="531">
          <cell r="A531">
            <v>531</v>
          </cell>
        </row>
        <row r="532">
          <cell r="A532">
            <v>532</v>
          </cell>
        </row>
        <row r="533">
          <cell r="A533">
            <v>533</v>
          </cell>
        </row>
        <row r="534">
          <cell r="A534">
            <v>534</v>
          </cell>
        </row>
        <row r="535">
          <cell r="A535">
            <v>535</v>
          </cell>
        </row>
        <row r="536">
          <cell r="A536">
            <v>536</v>
          </cell>
        </row>
        <row r="537">
          <cell r="A537">
            <v>537</v>
          </cell>
        </row>
        <row r="538">
          <cell r="A538">
            <v>538</v>
          </cell>
        </row>
        <row r="539">
          <cell r="A539">
            <v>539</v>
          </cell>
        </row>
        <row r="540">
          <cell r="A540">
            <v>540</v>
          </cell>
        </row>
        <row r="541">
          <cell r="A541">
            <v>541</v>
          </cell>
        </row>
        <row r="542">
          <cell r="A542">
            <v>542</v>
          </cell>
        </row>
        <row r="543">
          <cell r="A543">
            <v>543</v>
          </cell>
        </row>
        <row r="544">
          <cell r="A544">
            <v>544</v>
          </cell>
        </row>
        <row r="545">
          <cell r="A545">
            <v>545</v>
          </cell>
        </row>
        <row r="546">
          <cell r="A546">
            <v>546</v>
          </cell>
        </row>
        <row r="547">
          <cell r="A547">
            <v>547</v>
          </cell>
        </row>
        <row r="548">
          <cell r="A548">
            <v>548</v>
          </cell>
        </row>
        <row r="549">
          <cell r="A549">
            <v>549</v>
          </cell>
        </row>
        <row r="550">
          <cell r="A550">
            <v>550</v>
          </cell>
        </row>
        <row r="551">
          <cell r="A551">
            <v>551</v>
          </cell>
        </row>
        <row r="552">
          <cell r="A552">
            <v>552</v>
          </cell>
        </row>
        <row r="553">
          <cell r="A553">
            <v>553</v>
          </cell>
        </row>
        <row r="554">
          <cell r="A554">
            <v>554</v>
          </cell>
        </row>
        <row r="555">
          <cell r="A555">
            <v>555</v>
          </cell>
        </row>
        <row r="556">
          <cell r="A556">
            <v>556</v>
          </cell>
        </row>
        <row r="557">
          <cell r="A557">
            <v>557</v>
          </cell>
        </row>
        <row r="558">
          <cell r="A558">
            <v>558</v>
          </cell>
        </row>
        <row r="559">
          <cell r="A559">
            <v>559</v>
          </cell>
        </row>
        <row r="560">
          <cell r="A560">
            <v>560</v>
          </cell>
        </row>
        <row r="561">
          <cell r="A561">
            <v>561</v>
          </cell>
        </row>
        <row r="562">
          <cell r="A562">
            <v>562</v>
          </cell>
        </row>
        <row r="563">
          <cell r="A563">
            <v>563</v>
          </cell>
        </row>
        <row r="564">
          <cell r="A564">
            <v>564</v>
          </cell>
        </row>
        <row r="565">
          <cell r="A565">
            <v>565</v>
          </cell>
        </row>
        <row r="566">
          <cell r="A566">
            <v>566</v>
          </cell>
        </row>
        <row r="567">
          <cell r="A567">
            <v>567</v>
          </cell>
        </row>
        <row r="568">
          <cell r="A568">
            <v>568</v>
          </cell>
        </row>
        <row r="569">
          <cell r="A569">
            <v>569</v>
          </cell>
        </row>
        <row r="570">
          <cell r="A570">
            <v>570</v>
          </cell>
        </row>
        <row r="571">
          <cell r="A571">
            <v>571</v>
          </cell>
        </row>
        <row r="572">
          <cell r="A572">
            <v>572</v>
          </cell>
        </row>
        <row r="573">
          <cell r="A573">
            <v>573</v>
          </cell>
        </row>
        <row r="574">
          <cell r="A574">
            <v>574</v>
          </cell>
        </row>
        <row r="575">
          <cell r="A575">
            <v>575</v>
          </cell>
        </row>
        <row r="576">
          <cell r="A576">
            <v>576</v>
          </cell>
        </row>
        <row r="577">
          <cell r="A577">
            <v>577</v>
          </cell>
        </row>
        <row r="578">
          <cell r="A578">
            <v>578</v>
          </cell>
        </row>
        <row r="579">
          <cell r="A579">
            <v>579</v>
          </cell>
        </row>
        <row r="580">
          <cell r="A580">
            <v>580</v>
          </cell>
        </row>
        <row r="581">
          <cell r="A581">
            <v>581</v>
          </cell>
        </row>
        <row r="582">
          <cell r="A582">
            <v>582</v>
          </cell>
        </row>
        <row r="583">
          <cell r="A583">
            <v>583</v>
          </cell>
        </row>
        <row r="584">
          <cell r="A584">
            <v>584</v>
          </cell>
        </row>
        <row r="585">
          <cell r="A585">
            <v>585</v>
          </cell>
        </row>
        <row r="586">
          <cell r="A586">
            <v>586</v>
          </cell>
        </row>
        <row r="587">
          <cell r="A587">
            <v>587</v>
          </cell>
        </row>
        <row r="588">
          <cell r="A588">
            <v>588</v>
          </cell>
        </row>
        <row r="589">
          <cell r="A589">
            <v>589</v>
          </cell>
        </row>
        <row r="590">
          <cell r="A590">
            <v>590</v>
          </cell>
        </row>
        <row r="591">
          <cell r="A591">
            <v>591</v>
          </cell>
        </row>
        <row r="592">
          <cell r="A592">
            <v>592</v>
          </cell>
        </row>
        <row r="593">
          <cell r="A593">
            <v>593</v>
          </cell>
        </row>
        <row r="594">
          <cell r="A594">
            <v>594</v>
          </cell>
        </row>
        <row r="595">
          <cell r="A595">
            <v>595</v>
          </cell>
        </row>
        <row r="596">
          <cell r="A596">
            <v>596</v>
          </cell>
        </row>
        <row r="597">
          <cell r="A597">
            <v>597</v>
          </cell>
        </row>
        <row r="598">
          <cell r="A598">
            <v>598</v>
          </cell>
        </row>
        <row r="599">
          <cell r="A599">
            <v>599</v>
          </cell>
        </row>
        <row r="600">
          <cell r="A600">
            <v>600</v>
          </cell>
        </row>
        <row r="601">
          <cell r="A601">
            <v>601</v>
          </cell>
        </row>
        <row r="602">
          <cell r="A602">
            <v>602</v>
          </cell>
        </row>
        <row r="603">
          <cell r="A603">
            <v>603</v>
          </cell>
        </row>
        <row r="604">
          <cell r="A604">
            <v>604</v>
          </cell>
        </row>
        <row r="605">
          <cell r="A605">
            <v>605</v>
          </cell>
        </row>
        <row r="606">
          <cell r="A606">
            <v>606</v>
          </cell>
        </row>
        <row r="607">
          <cell r="A607">
            <v>607</v>
          </cell>
        </row>
        <row r="608">
          <cell r="A608">
            <v>608</v>
          </cell>
        </row>
        <row r="609">
          <cell r="A609">
            <v>609</v>
          </cell>
        </row>
        <row r="610">
          <cell r="A610">
            <v>610</v>
          </cell>
        </row>
        <row r="611">
          <cell r="A611">
            <v>611</v>
          </cell>
        </row>
        <row r="612">
          <cell r="A612">
            <v>612</v>
          </cell>
        </row>
        <row r="613">
          <cell r="A613">
            <v>613</v>
          </cell>
        </row>
        <row r="614">
          <cell r="A614">
            <v>614</v>
          </cell>
        </row>
        <row r="615">
          <cell r="A615">
            <v>615</v>
          </cell>
        </row>
        <row r="616">
          <cell r="A616">
            <v>616</v>
          </cell>
        </row>
        <row r="617">
          <cell r="A617">
            <v>617</v>
          </cell>
        </row>
        <row r="618">
          <cell r="A618">
            <v>618</v>
          </cell>
        </row>
        <row r="619">
          <cell r="A619">
            <v>619</v>
          </cell>
        </row>
        <row r="620">
          <cell r="A620">
            <v>620</v>
          </cell>
        </row>
        <row r="621">
          <cell r="A621">
            <v>621</v>
          </cell>
        </row>
        <row r="622">
          <cell r="A622">
            <v>622</v>
          </cell>
        </row>
        <row r="623">
          <cell r="A623">
            <v>623</v>
          </cell>
        </row>
        <row r="624">
          <cell r="A624">
            <v>624</v>
          </cell>
        </row>
        <row r="625">
          <cell r="A625">
            <v>625</v>
          </cell>
        </row>
        <row r="626">
          <cell r="A626">
            <v>626</v>
          </cell>
        </row>
        <row r="627">
          <cell r="A627">
            <v>627</v>
          </cell>
        </row>
        <row r="628">
          <cell r="A628">
            <v>628</v>
          </cell>
        </row>
        <row r="629">
          <cell r="A629">
            <v>629</v>
          </cell>
        </row>
        <row r="630">
          <cell r="A630">
            <v>630</v>
          </cell>
        </row>
        <row r="631">
          <cell r="A631">
            <v>631</v>
          </cell>
        </row>
        <row r="632">
          <cell r="A632">
            <v>632</v>
          </cell>
        </row>
        <row r="633">
          <cell r="A633">
            <v>633</v>
          </cell>
        </row>
        <row r="634">
          <cell r="A634">
            <v>634</v>
          </cell>
        </row>
        <row r="635">
          <cell r="A635">
            <v>635</v>
          </cell>
        </row>
        <row r="636">
          <cell r="A636">
            <v>636</v>
          </cell>
        </row>
        <row r="637">
          <cell r="A637">
            <v>637</v>
          </cell>
        </row>
        <row r="638">
          <cell r="A638">
            <v>638</v>
          </cell>
        </row>
        <row r="639">
          <cell r="A639">
            <v>639</v>
          </cell>
        </row>
        <row r="640">
          <cell r="A640">
            <v>640</v>
          </cell>
        </row>
        <row r="641">
          <cell r="A641">
            <v>641</v>
          </cell>
        </row>
        <row r="642">
          <cell r="A642">
            <v>642</v>
          </cell>
        </row>
        <row r="643">
          <cell r="A643">
            <v>643</v>
          </cell>
        </row>
        <row r="644">
          <cell r="A644">
            <v>644</v>
          </cell>
        </row>
        <row r="645">
          <cell r="A645">
            <v>645</v>
          </cell>
        </row>
        <row r="646">
          <cell r="A646">
            <v>646</v>
          </cell>
        </row>
        <row r="647">
          <cell r="A647">
            <v>647</v>
          </cell>
        </row>
        <row r="648">
          <cell r="A648">
            <v>648</v>
          </cell>
        </row>
        <row r="649">
          <cell r="A649">
            <v>649</v>
          </cell>
        </row>
        <row r="650">
          <cell r="A650">
            <v>650</v>
          </cell>
        </row>
        <row r="651">
          <cell r="A651">
            <v>651</v>
          </cell>
        </row>
        <row r="652">
          <cell r="A652">
            <v>652</v>
          </cell>
        </row>
        <row r="653">
          <cell r="A653">
            <v>653</v>
          </cell>
        </row>
        <row r="654">
          <cell r="A654">
            <v>654</v>
          </cell>
        </row>
        <row r="655">
          <cell r="A655">
            <v>655</v>
          </cell>
        </row>
        <row r="656">
          <cell r="A656">
            <v>656</v>
          </cell>
        </row>
        <row r="657">
          <cell r="A657">
            <v>657</v>
          </cell>
        </row>
        <row r="658">
          <cell r="A658">
            <v>658</v>
          </cell>
        </row>
        <row r="659">
          <cell r="A659">
            <v>659</v>
          </cell>
        </row>
        <row r="660">
          <cell r="A660">
            <v>660</v>
          </cell>
        </row>
        <row r="661">
          <cell r="A661">
            <v>661</v>
          </cell>
        </row>
        <row r="662">
          <cell r="A662">
            <v>662</v>
          </cell>
        </row>
        <row r="663">
          <cell r="A663">
            <v>663</v>
          </cell>
        </row>
        <row r="664">
          <cell r="A664">
            <v>664</v>
          </cell>
        </row>
        <row r="665">
          <cell r="A665">
            <v>665</v>
          </cell>
        </row>
        <row r="666">
          <cell r="A666">
            <v>666</v>
          </cell>
        </row>
        <row r="667">
          <cell r="A667">
            <v>667</v>
          </cell>
        </row>
        <row r="668">
          <cell r="A668">
            <v>668</v>
          </cell>
        </row>
        <row r="669">
          <cell r="A669">
            <v>669</v>
          </cell>
        </row>
        <row r="670">
          <cell r="A670">
            <v>670</v>
          </cell>
        </row>
        <row r="671">
          <cell r="A671">
            <v>671</v>
          </cell>
        </row>
        <row r="672">
          <cell r="A672">
            <v>672</v>
          </cell>
        </row>
        <row r="673">
          <cell r="A673">
            <v>673</v>
          </cell>
        </row>
        <row r="674">
          <cell r="A674">
            <v>674</v>
          </cell>
        </row>
        <row r="675">
          <cell r="A675">
            <v>675</v>
          </cell>
        </row>
        <row r="676">
          <cell r="A676">
            <v>676</v>
          </cell>
        </row>
        <row r="677">
          <cell r="A677">
            <v>677</v>
          </cell>
        </row>
        <row r="678">
          <cell r="A678">
            <v>678</v>
          </cell>
        </row>
        <row r="679">
          <cell r="A679">
            <v>679</v>
          </cell>
        </row>
        <row r="680">
          <cell r="A680">
            <v>680</v>
          </cell>
        </row>
        <row r="681">
          <cell r="A681">
            <v>681</v>
          </cell>
        </row>
        <row r="682">
          <cell r="A682">
            <v>682</v>
          </cell>
        </row>
        <row r="683">
          <cell r="A683">
            <v>683</v>
          </cell>
        </row>
        <row r="684">
          <cell r="A684">
            <v>684</v>
          </cell>
        </row>
        <row r="685">
          <cell r="A685">
            <v>685</v>
          </cell>
        </row>
        <row r="686">
          <cell r="A686">
            <v>686</v>
          </cell>
        </row>
        <row r="687">
          <cell r="A687">
            <v>687</v>
          </cell>
        </row>
        <row r="688">
          <cell r="A688">
            <v>688</v>
          </cell>
        </row>
        <row r="689">
          <cell r="A689">
            <v>689</v>
          </cell>
        </row>
        <row r="690">
          <cell r="A690">
            <v>690</v>
          </cell>
        </row>
        <row r="691">
          <cell r="A691">
            <v>691</v>
          </cell>
        </row>
        <row r="692">
          <cell r="A692">
            <v>692</v>
          </cell>
        </row>
        <row r="693">
          <cell r="A693">
            <v>693</v>
          </cell>
        </row>
        <row r="694">
          <cell r="A694">
            <v>694</v>
          </cell>
        </row>
        <row r="695">
          <cell r="A695">
            <v>695</v>
          </cell>
        </row>
        <row r="696">
          <cell r="A696">
            <v>696</v>
          </cell>
        </row>
        <row r="697">
          <cell r="A697">
            <v>697</v>
          </cell>
        </row>
        <row r="698">
          <cell r="A698">
            <v>698</v>
          </cell>
        </row>
        <row r="699">
          <cell r="A699">
            <v>699</v>
          </cell>
        </row>
        <row r="700">
          <cell r="A700">
            <v>700</v>
          </cell>
        </row>
        <row r="701">
          <cell r="A701">
            <v>701</v>
          </cell>
        </row>
        <row r="702">
          <cell r="A702">
            <v>702</v>
          </cell>
        </row>
        <row r="703">
          <cell r="A703">
            <v>703</v>
          </cell>
        </row>
        <row r="704">
          <cell r="A704">
            <v>704</v>
          </cell>
        </row>
        <row r="705">
          <cell r="A705">
            <v>705</v>
          </cell>
        </row>
        <row r="706">
          <cell r="A706">
            <v>706</v>
          </cell>
        </row>
        <row r="707">
          <cell r="A707">
            <v>707</v>
          </cell>
        </row>
        <row r="708">
          <cell r="A708">
            <v>708</v>
          </cell>
        </row>
        <row r="709">
          <cell r="A709">
            <v>709</v>
          </cell>
        </row>
        <row r="710">
          <cell r="A710">
            <v>710</v>
          </cell>
        </row>
        <row r="711">
          <cell r="A711">
            <v>711</v>
          </cell>
        </row>
        <row r="712">
          <cell r="A712">
            <v>712</v>
          </cell>
        </row>
        <row r="713">
          <cell r="A713">
            <v>713</v>
          </cell>
        </row>
        <row r="714">
          <cell r="A714">
            <v>714</v>
          </cell>
        </row>
        <row r="715">
          <cell r="A715">
            <v>715</v>
          </cell>
        </row>
        <row r="716">
          <cell r="A716">
            <v>716</v>
          </cell>
        </row>
        <row r="717">
          <cell r="A717">
            <v>717</v>
          </cell>
        </row>
        <row r="718">
          <cell r="A718">
            <v>718</v>
          </cell>
        </row>
        <row r="719">
          <cell r="A719">
            <v>719</v>
          </cell>
        </row>
        <row r="720">
          <cell r="A720">
            <v>720</v>
          </cell>
        </row>
        <row r="721">
          <cell r="A721">
            <v>721</v>
          </cell>
        </row>
        <row r="722">
          <cell r="A722">
            <v>722</v>
          </cell>
        </row>
        <row r="723">
          <cell r="A723">
            <v>723</v>
          </cell>
        </row>
        <row r="724">
          <cell r="A724">
            <v>724</v>
          </cell>
        </row>
        <row r="725">
          <cell r="A725">
            <v>725</v>
          </cell>
        </row>
        <row r="726">
          <cell r="A726">
            <v>726</v>
          </cell>
        </row>
        <row r="727">
          <cell r="A727">
            <v>727</v>
          </cell>
        </row>
        <row r="728">
          <cell r="A728">
            <v>728</v>
          </cell>
        </row>
        <row r="729">
          <cell r="A729">
            <v>729</v>
          </cell>
        </row>
        <row r="730">
          <cell r="A730">
            <v>730</v>
          </cell>
        </row>
        <row r="731">
          <cell r="A731">
            <v>731</v>
          </cell>
        </row>
        <row r="732">
          <cell r="A732">
            <v>732</v>
          </cell>
        </row>
        <row r="733">
          <cell r="A733">
            <v>733</v>
          </cell>
        </row>
        <row r="734">
          <cell r="A734">
            <v>734</v>
          </cell>
        </row>
        <row r="735">
          <cell r="A735">
            <v>735</v>
          </cell>
        </row>
        <row r="736">
          <cell r="A736">
            <v>736</v>
          </cell>
        </row>
        <row r="737">
          <cell r="A737">
            <v>737</v>
          </cell>
        </row>
        <row r="738">
          <cell r="A738">
            <v>738</v>
          </cell>
        </row>
        <row r="739">
          <cell r="A739">
            <v>739</v>
          </cell>
        </row>
        <row r="740">
          <cell r="A740">
            <v>740</v>
          </cell>
        </row>
        <row r="741">
          <cell r="A741">
            <v>741</v>
          </cell>
        </row>
        <row r="742">
          <cell r="A742">
            <v>742</v>
          </cell>
        </row>
        <row r="743">
          <cell r="A743">
            <v>743</v>
          </cell>
        </row>
        <row r="744">
          <cell r="A744">
            <v>744</v>
          </cell>
        </row>
        <row r="745">
          <cell r="A745">
            <v>745</v>
          </cell>
        </row>
        <row r="746">
          <cell r="A746">
            <v>746</v>
          </cell>
        </row>
        <row r="747">
          <cell r="A747">
            <v>747</v>
          </cell>
        </row>
        <row r="748">
          <cell r="A748">
            <v>748</v>
          </cell>
        </row>
        <row r="749">
          <cell r="A749">
            <v>749</v>
          </cell>
        </row>
        <row r="750">
          <cell r="A750">
            <v>750</v>
          </cell>
        </row>
        <row r="751">
          <cell r="A751">
            <v>751</v>
          </cell>
        </row>
        <row r="752">
          <cell r="A752">
            <v>752</v>
          </cell>
        </row>
        <row r="753">
          <cell r="A753">
            <v>753</v>
          </cell>
        </row>
        <row r="754">
          <cell r="A754">
            <v>754</v>
          </cell>
        </row>
        <row r="755">
          <cell r="A755">
            <v>755</v>
          </cell>
        </row>
        <row r="756">
          <cell r="A756">
            <v>756</v>
          </cell>
        </row>
        <row r="757">
          <cell r="A757">
            <v>757</v>
          </cell>
        </row>
        <row r="758">
          <cell r="A758">
            <v>758</v>
          </cell>
        </row>
        <row r="759">
          <cell r="A759">
            <v>759</v>
          </cell>
        </row>
        <row r="760">
          <cell r="A760">
            <v>760</v>
          </cell>
        </row>
        <row r="761">
          <cell r="A761">
            <v>761</v>
          </cell>
        </row>
        <row r="762">
          <cell r="A762">
            <v>762</v>
          </cell>
        </row>
        <row r="763">
          <cell r="A763">
            <v>763</v>
          </cell>
        </row>
        <row r="764">
          <cell r="A764">
            <v>764</v>
          </cell>
        </row>
        <row r="765">
          <cell r="A765">
            <v>765</v>
          </cell>
        </row>
        <row r="766">
          <cell r="A766">
            <v>766</v>
          </cell>
        </row>
        <row r="767">
          <cell r="A767">
            <v>767</v>
          </cell>
        </row>
        <row r="768">
          <cell r="A768">
            <v>768</v>
          </cell>
        </row>
        <row r="769">
          <cell r="A769">
            <v>769</v>
          </cell>
        </row>
        <row r="770">
          <cell r="A770">
            <v>770</v>
          </cell>
        </row>
        <row r="771">
          <cell r="A771">
            <v>771</v>
          </cell>
        </row>
        <row r="772">
          <cell r="A772">
            <v>772</v>
          </cell>
        </row>
        <row r="773">
          <cell r="A773">
            <v>773</v>
          </cell>
        </row>
        <row r="774">
          <cell r="A774">
            <v>774</v>
          </cell>
        </row>
        <row r="775">
          <cell r="A775">
            <v>775</v>
          </cell>
        </row>
        <row r="776">
          <cell r="A776">
            <v>776</v>
          </cell>
        </row>
        <row r="777">
          <cell r="A777">
            <v>777</v>
          </cell>
        </row>
        <row r="778">
          <cell r="A778">
            <v>778</v>
          </cell>
        </row>
        <row r="779">
          <cell r="A779">
            <v>779</v>
          </cell>
        </row>
        <row r="780">
          <cell r="A780">
            <v>780</v>
          </cell>
        </row>
        <row r="781">
          <cell r="A781">
            <v>781</v>
          </cell>
        </row>
        <row r="782">
          <cell r="A782">
            <v>782</v>
          </cell>
        </row>
        <row r="783">
          <cell r="A783">
            <v>783</v>
          </cell>
        </row>
        <row r="784">
          <cell r="A784">
            <v>784</v>
          </cell>
        </row>
        <row r="785">
          <cell r="A785">
            <v>785</v>
          </cell>
        </row>
        <row r="786">
          <cell r="A786">
            <v>786</v>
          </cell>
        </row>
        <row r="787">
          <cell r="A787">
            <v>787</v>
          </cell>
        </row>
        <row r="788">
          <cell r="A788">
            <v>788</v>
          </cell>
        </row>
        <row r="789">
          <cell r="A789">
            <v>789</v>
          </cell>
        </row>
        <row r="790">
          <cell r="A790">
            <v>790</v>
          </cell>
        </row>
        <row r="791">
          <cell r="A791">
            <v>791</v>
          </cell>
        </row>
        <row r="792">
          <cell r="A792">
            <v>792</v>
          </cell>
        </row>
        <row r="793">
          <cell r="A793">
            <v>793</v>
          </cell>
        </row>
        <row r="794">
          <cell r="A794">
            <v>794</v>
          </cell>
        </row>
        <row r="795">
          <cell r="A795">
            <v>795</v>
          </cell>
        </row>
        <row r="796">
          <cell r="A796">
            <v>796</v>
          </cell>
        </row>
        <row r="797">
          <cell r="A797">
            <v>797</v>
          </cell>
        </row>
        <row r="798">
          <cell r="A798">
            <v>798</v>
          </cell>
        </row>
        <row r="799">
          <cell r="A799">
            <v>799</v>
          </cell>
        </row>
        <row r="800">
          <cell r="A800">
            <v>800</v>
          </cell>
        </row>
        <row r="801">
          <cell r="A801">
            <v>801</v>
          </cell>
        </row>
        <row r="802">
          <cell r="A802">
            <v>802</v>
          </cell>
        </row>
        <row r="803">
          <cell r="A803">
            <v>803</v>
          </cell>
        </row>
        <row r="804">
          <cell r="A804">
            <v>804</v>
          </cell>
        </row>
        <row r="805">
          <cell r="A805">
            <v>805</v>
          </cell>
        </row>
        <row r="806">
          <cell r="A806">
            <v>806</v>
          </cell>
        </row>
        <row r="807">
          <cell r="A807">
            <v>807</v>
          </cell>
        </row>
        <row r="808">
          <cell r="A808">
            <v>808</v>
          </cell>
        </row>
        <row r="809">
          <cell r="A809">
            <v>809</v>
          </cell>
        </row>
        <row r="810">
          <cell r="A810">
            <v>810</v>
          </cell>
        </row>
        <row r="811">
          <cell r="A811">
            <v>811</v>
          </cell>
        </row>
        <row r="812">
          <cell r="A812">
            <v>812</v>
          </cell>
        </row>
        <row r="813">
          <cell r="A813">
            <v>813</v>
          </cell>
        </row>
        <row r="814">
          <cell r="A814">
            <v>814</v>
          </cell>
        </row>
        <row r="815">
          <cell r="A815">
            <v>815</v>
          </cell>
        </row>
        <row r="816">
          <cell r="A816">
            <v>816</v>
          </cell>
        </row>
        <row r="817">
          <cell r="A817">
            <v>817</v>
          </cell>
        </row>
        <row r="818">
          <cell r="A818">
            <v>818</v>
          </cell>
        </row>
        <row r="819">
          <cell r="A819">
            <v>819</v>
          </cell>
        </row>
        <row r="820">
          <cell r="A820">
            <v>820</v>
          </cell>
        </row>
        <row r="821">
          <cell r="A821">
            <v>821</v>
          </cell>
        </row>
        <row r="822">
          <cell r="A822">
            <v>822</v>
          </cell>
        </row>
        <row r="823">
          <cell r="A823">
            <v>823</v>
          </cell>
        </row>
        <row r="824">
          <cell r="A824">
            <v>824</v>
          </cell>
        </row>
        <row r="825">
          <cell r="A825">
            <v>825</v>
          </cell>
        </row>
        <row r="826">
          <cell r="A826">
            <v>826</v>
          </cell>
        </row>
        <row r="827">
          <cell r="A827">
            <v>827</v>
          </cell>
        </row>
        <row r="828">
          <cell r="A828">
            <v>828</v>
          </cell>
        </row>
        <row r="829">
          <cell r="A829">
            <v>829</v>
          </cell>
        </row>
        <row r="830">
          <cell r="A830">
            <v>830</v>
          </cell>
        </row>
        <row r="831">
          <cell r="A831">
            <v>831</v>
          </cell>
        </row>
        <row r="832">
          <cell r="A832">
            <v>832</v>
          </cell>
        </row>
        <row r="833">
          <cell r="A833">
            <v>833</v>
          </cell>
        </row>
        <row r="834">
          <cell r="A834">
            <v>834</v>
          </cell>
        </row>
        <row r="835">
          <cell r="A835">
            <v>835</v>
          </cell>
        </row>
        <row r="836">
          <cell r="A836">
            <v>836</v>
          </cell>
        </row>
        <row r="837">
          <cell r="A837">
            <v>837</v>
          </cell>
        </row>
        <row r="838">
          <cell r="A838">
            <v>838</v>
          </cell>
        </row>
        <row r="839">
          <cell r="A839">
            <v>839</v>
          </cell>
        </row>
        <row r="840">
          <cell r="A840">
            <v>840</v>
          </cell>
        </row>
        <row r="841">
          <cell r="A841">
            <v>841</v>
          </cell>
        </row>
        <row r="842">
          <cell r="A842">
            <v>842</v>
          </cell>
        </row>
        <row r="843">
          <cell r="A843">
            <v>843</v>
          </cell>
        </row>
        <row r="844">
          <cell r="A844">
            <v>844</v>
          </cell>
        </row>
        <row r="845">
          <cell r="A845">
            <v>845</v>
          </cell>
        </row>
        <row r="846">
          <cell r="A846">
            <v>846</v>
          </cell>
        </row>
        <row r="847">
          <cell r="A847">
            <v>847</v>
          </cell>
        </row>
        <row r="848">
          <cell r="A848">
            <v>848</v>
          </cell>
        </row>
        <row r="849">
          <cell r="A849">
            <v>849</v>
          </cell>
        </row>
        <row r="850">
          <cell r="A850">
            <v>850</v>
          </cell>
        </row>
        <row r="851">
          <cell r="A851">
            <v>851</v>
          </cell>
        </row>
        <row r="852">
          <cell r="A852">
            <v>852</v>
          </cell>
        </row>
        <row r="853">
          <cell r="A853">
            <v>853</v>
          </cell>
        </row>
        <row r="854">
          <cell r="A854">
            <v>854</v>
          </cell>
        </row>
        <row r="855">
          <cell r="A855">
            <v>855</v>
          </cell>
        </row>
        <row r="856">
          <cell r="A856">
            <v>856</v>
          </cell>
        </row>
        <row r="857">
          <cell r="A857">
            <v>857</v>
          </cell>
        </row>
        <row r="858">
          <cell r="A858">
            <v>858</v>
          </cell>
        </row>
        <row r="859">
          <cell r="A859">
            <v>859</v>
          </cell>
        </row>
        <row r="860">
          <cell r="A860">
            <v>860</v>
          </cell>
        </row>
        <row r="861">
          <cell r="A861">
            <v>861</v>
          </cell>
        </row>
        <row r="862">
          <cell r="A862">
            <v>862</v>
          </cell>
        </row>
        <row r="863">
          <cell r="A863">
            <v>863</v>
          </cell>
        </row>
        <row r="864">
          <cell r="A864">
            <v>864</v>
          </cell>
        </row>
        <row r="865">
          <cell r="A865">
            <v>865</v>
          </cell>
        </row>
        <row r="866">
          <cell r="A866">
            <v>866</v>
          </cell>
        </row>
        <row r="867">
          <cell r="A867">
            <v>867</v>
          </cell>
        </row>
        <row r="868">
          <cell r="A868">
            <v>868</v>
          </cell>
        </row>
        <row r="869">
          <cell r="A869">
            <v>869</v>
          </cell>
        </row>
        <row r="870">
          <cell r="A870">
            <v>870</v>
          </cell>
        </row>
        <row r="871">
          <cell r="A871">
            <v>871</v>
          </cell>
        </row>
        <row r="872">
          <cell r="A872">
            <v>872</v>
          </cell>
        </row>
        <row r="873">
          <cell r="A873">
            <v>873</v>
          </cell>
        </row>
        <row r="874">
          <cell r="A874">
            <v>874</v>
          </cell>
        </row>
        <row r="875">
          <cell r="A875">
            <v>875</v>
          </cell>
        </row>
        <row r="876">
          <cell r="A876">
            <v>876</v>
          </cell>
        </row>
        <row r="877">
          <cell r="A877">
            <v>877</v>
          </cell>
        </row>
        <row r="878">
          <cell r="A878">
            <v>878</v>
          </cell>
        </row>
        <row r="879">
          <cell r="A879">
            <v>879</v>
          </cell>
        </row>
        <row r="880">
          <cell r="A880">
            <v>880</v>
          </cell>
        </row>
        <row r="881">
          <cell r="A881">
            <v>881</v>
          </cell>
        </row>
        <row r="882">
          <cell r="A882">
            <v>882</v>
          </cell>
        </row>
        <row r="883">
          <cell r="A883">
            <v>883</v>
          </cell>
        </row>
        <row r="884">
          <cell r="A884">
            <v>884</v>
          </cell>
        </row>
        <row r="885">
          <cell r="A885">
            <v>885</v>
          </cell>
        </row>
        <row r="886">
          <cell r="A886">
            <v>886</v>
          </cell>
        </row>
        <row r="887">
          <cell r="A887">
            <v>887</v>
          </cell>
        </row>
        <row r="888">
          <cell r="A888">
            <v>888</v>
          </cell>
        </row>
        <row r="889">
          <cell r="A889">
            <v>889</v>
          </cell>
        </row>
        <row r="890">
          <cell r="A890">
            <v>890</v>
          </cell>
        </row>
        <row r="891">
          <cell r="A891">
            <v>891</v>
          </cell>
        </row>
        <row r="892">
          <cell r="A892">
            <v>892</v>
          </cell>
        </row>
        <row r="893">
          <cell r="A893">
            <v>893</v>
          </cell>
        </row>
        <row r="894">
          <cell r="A894">
            <v>894</v>
          </cell>
        </row>
        <row r="895">
          <cell r="A895">
            <v>895</v>
          </cell>
        </row>
        <row r="896">
          <cell r="A896">
            <v>896</v>
          </cell>
        </row>
        <row r="897">
          <cell r="A897">
            <v>897</v>
          </cell>
        </row>
        <row r="898">
          <cell r="A898">
            <v>898</v>
          </cell>
        </row>
        <row r="899">
          <cell r="A899">
            <v>899</v>
          </cell>
        </row>
        <row r="900">
          <cell r="A900">
            <v>900</v>
          </cell>
        </row>
        <row r="901">
          <cell r="A901">
            <v>901</v>
          </cell>
        </row>
        <row r="902">
          <cell r="A902">
            <v>902</v>
          </cell>
        </row>
        <row r="903">
          <cell r="A903">
            <v>903</v>
          </cell>
        </row>
        <row r="904">
          <cell r="A904">
            <v>904</v>
          </cell>
        </row>
        <row r="905">
          <cell r="A905">
            <v>905</v>
          </cell>
        </row>
        <row r="906">
          <cell r="A906">
            <v>906</v>
          </cell>
        </row>
        <row r="907">
          <cell r="A907">
            <v>907</v>
          </cell>
        </row>
        <row r="908">
          <cell r="A908">
            <v>908</v>
          </cell>
        </row>
        <row r="909">
          <cell r="A909">
            <v>909</v>
          </cell>
        </row>
        <row r="910">
          <cell r="A910">
            <v>910</v>
          </cell>
        </row>
        <row r="911">
          <cell r="A911">
            <v>911</v>
          </cell>
        </row>
        <row r="912">
          <cell r="A912">
            <v>912</v>
          </cell>
        </row>
        <row r="913">
          <cell r="A913">
            <v>913</v>
          </cell>
        </row>
        <row r="914">
          <cell r="A914">
            <v>914</v>
          </cell>
        </row>
        <row r="915">
          <cell r="A915">
            <v>915</v>
          </cell>
        </row>
        <row r="916">
          <cell r="A916">
            <v>916</v>
          </cell>
        </row>
        <row r="917">
          <cell r="A917">
            <v>917</v>
          </cell>
        </row>
        <row r="918">
          <cell r="A918">
            <v>918</v>
          </cell>
        </row>
        <row r="919">
          <cell r="A919">
            <v>919</v>
          </cell>
        </row>
        <row r="920">
          <cell r="A920">
            <v>920</v>
          </cell>
        </row>
        <row r="921">
          <cell r="A921">
            <v>921</v>
          </cell>
        </row>
        <row r="922">
          <cell r="A922">
            <v>922</v>
          </cell>
        </row>
        <row r="923">
          <cell r="A923">
            <v>923</v>
          </cell>
        </row>
        <row r="924">
          <cell r="A924">
            <v>924</v>
          </cell>
        </row>
        <row r="925">
          <cell r="A925">
            <v>925</v>
          </cell>
        </row>
        <row r="926">
          <cell r="A926">
            <v>926</v>
          </cell>
        </row>
        <row r="927">
          <cell r="A927">
            <v>927</v>
          </cell>
        </row>
        <row r="928">
          <cell r="A928">
            <v>928</v>
          </cell>
        </row>
        <row r="929">
          <cell r="A929">
            <v>929</v>
          </cell>
        </row>
        <row r="930">
          <cell r="A930">
            <v>930</v>
          </cell>
        </row>
        <row r="931">
          <cell r="A931">
            <v>931</v>
          </cell>
        </row>
        <row r="932">
          <cell r="A932">
            <v>932</v>
          </cell>
        </row>
        <row r="933">
          <cell r="A933">
            <v>933</v>
          </cell>
        </row>
        <row r="934">
          <cell r="A934">
            <v>934</v>
          </cell>
        </row>
        <row r="935">
          <cell r="A935">
            <v>935</v>
          </cell>
        </row>
        <row r="936">
          <cell r="A936">
            <v>936</v>
          </cell>
        </row>
        <row r="937">
          <cell r="A937">
            <v>937</v>
          </cell>
        </row>
        <row r="938">
          <cell r="A938">
            <v>938</v>
          </cell>
        </row>
        <row r="939">
          <cell r="A939">
            <v>939</v>
          </cell>
        </row>
        <row r="940">
          <cell r="A940">
            <v>940</v>
          </cell>
        </row>
        <row r="941">
          <cell r="A941">
            <v>941</v>
          </cell>
        </row>
        <row r="942">
          <cell r="A942">
            <v>942</v>
          </cell>
        </row>
        <row r="943">
          <cell r="A943">
            <v>943</v>
          </cell>
        </row>
        <row r="944">
          <cell r="A944">
            <v>944</v>
          </cell>
        </row>
        <row r="945">
          <cell r="A945">
            <v>945</v>
          </cell>
        </row>
        <row r="946">
          <cell r="A946">
            <v>946</v>
          </cell>
        </row>
        <row r="947">
          <cell r="A947">
            <v>947</v>
          </cell>
        </row>
        <row r="948">
          <cell r="A948">
            <v>948</v>
          </cell>
        </row>
        <row r="949">
          <cell r="A949">
            <v>949</v>
          </cell>
        </row>
        <row r="950">
          <cell r="A950">
            <v>950</v>
          </cell>
        </row>
        <row r="951">
          <cell r="A951">
            <v>951</v>
          </cell>
        </row>
        <row r="952">
          <cell r="A952">
            <v>952</v>
          </cell>
        </row>
        <row r="953">
          <cell r="A953">
            <v>953</v>
          </cell>
        </row>
        <row r="954">
          <cell r="A954">
            <v>954</v>
          </cell>
        </row>
        <row r="955">
          <cell r="A955">
            <v>955</v>
          </cell>
        </row>
        <row r="956">
          <cell r="A956">
            <v>956</v>
          </cell>
        </row>
        <row r="957">
          <cell r="A957">
            <v>957</v>
          </cell>
        </row>
        <row r="958">
          <cell r="A958">
            <v>958</v>
          </cell>
        </row>
        <row r="959">
          <cell r="A959">
            <v>959</v>
          </cell>
        </row>
        <row r="960">
          <cell r="A960">
            <v>960</v>
          </cell>
        </row>
        <row r="961">
          <cell r="A961">
            <v>961</v>
          </cell>
        </row>
        <row r="962">
          <cell r="A962">
            <v>962</v>
          </cell>
        </row>
        <row r="963">
          <cell r="A963">
            <v>963</v>
          </cell>
        </row>
        <row r="964">
          <cell r="A964">
            <v>964</v>
          </cell>
        </row>
        <row r="965">
          <cell r="A965">
            <v>965</v>
          </cell>
        </row>
        <row r="966">
          <cell r="A966">
            <v>966</v>
          </cell>
        </row>
        <row r="967">
          <cell r="A967">
            <v>967</v>
          </cell>
        </row>
        <row r="968">
          <cell r="A968">
            <v>968</v>
          </cell>
        </row>
        <row r="969">
          <cell r="A969">
            <v>969</v>
          </cell>
        </row>
        <row r="970">
          <cell r="A970">
            <v>970</v>
          </cell>
        </row>
        <row r="971">
          <cell r="A971">
            <v>971</v>
          </cell>
        </row>
        <row r="972">
          <cell r="A972">
            <v>972</v>
          </cell>
        </row>
        <row r="973">
          <cell r="A973">
            <v>973</v>
          </cell>
        </row>
        <row r="974">
          <cell r="A974">
            <v>974</v>
          </cell>
        </row>
        <row r="975">
          <cell r="A975">
            <v>975</v>
          </cell>
        </row>
        <row r="976">
          <cell r="A976">
            <v>976</v>
          </cell>
        </row>
        <row r="977">
          <cell r="A977">
            <v>977</v>
          </cell>
        </row>
        <row r="978">
          <cell r="A978">
            <v>978</v>
          </cell>
        </row>
        <row r="979">
          <cell r="A979">
            <v>979</v>
          </cell>
        </row>
        <row r="980">
          <cell r="A980">
            <v>980</v>
          </cell>
        </row>
        <row r="981">
          <cell r="A981">
            <v>981</v>
          </cell>
        </row>
        <row r="982">
          <cell r="A982">
            <v>982</v>
          </cell>
        </row>
        <row r="983">
          <cell r="A983">
            <v>983</v>
          </cell>
        </row>
        <row r="984">
          <cell r="A984">
            <v>984</v>
          </cell>
        </row>
        <row r="985">
          <cell r="A985">
            <v>985</v>
          </cell>
        </row>
        <row r="986">
          <cell r="A986">
            <v>986</v>
          </cell>
        </row>
        <row r="987">
          <cell r="A987">
            <v>987</v>
          </cell>
        </row>
        <row r="988">
          <cell r="A988">
            <v>988</v>
          </cell>
        </row>
        <row r="989">
          <cell r="A989">
            <v>989</v>
          </cell>
        </row>
        <row r="990">
          <cell r="A990">
            <v>990</v>
          </cell>
        </row>
        <row r="991">
          <cell r="A991">
            <v>991</v>
          </cell>
        </row>
        <row r="992">
          <cell r="A992">
            <v>992</v>
          </cell>
        </row>
        <row r="993">
          <cell r="A993">
            <v>993</v>
          </cell>
        </row>
        <row r="994">
          <cell r="A994">
            <v>994</v>
          </cell>
        </row>
        <row r="995">
          <cell r="A995">
            <v>995</v>
          </cell>
        </row>
        <row r="996">
          <cell r="A996">
            <v>996</v>
          </cell>
        </row>
        <row r="997">
          <cell r="A997">
            <v>997</v>
          </cell>
        </row>
        <row r="998">
          <cell r="A998">
            <v>998</v>
          </cell>
        </row>
        <row r="999">
          <cell r="A999">
            <v>999</v>
          </cell>
        </row>
        <row r="1000">
          <cell r="A1000">
            <v>1000</v>
          </cell>
        </row>
        <row r="1001">
          <cell r="A1001">
            <v>1001</v>
          </cell>
        </row>
        <row r="1002">
          <cell r="A1002">
            <v>1002</v>
          </cell>
        </row>
        <row r="1003">
          <cell r="A1003">
            <v>1003</v>
          </cell>
        </row>
        <row r="1004">
          <cell r="A1004">
            <v>1004</v>
          </cell>
        </row>
        <row r="1005">
          <cell r="A1005">
            <v>1005</v>
          </cell>
        </row>
        <row r="1006">
          <cell r="A1006">
            <v>1006</v>
          </cell>
        </row>
        <row r="1007">
          <cell r="A1007">
            <v>1007</v>
          </cell>
        </row>
        <row r="1008">
          <cell r="A1008">
            <v>1008</v>
          </cell>
        </row>
        <row r="1009">
          <cell r="A1009">
            <v>1009</v>
          </cell>
        </row>
        <row r="1010">
          <cell r="A1010">
            <v>1010</v>
          </cell>
        </row>
        <row r="1011">
          <cell r="A1011">
            <v>1011</v>
          </cell>
        </row>
        <row r="1012">
          <cell r="A1012">
            <v>1012</v>
          </cell>
        </row>
        <row r="1013">
          <cell r="A1013">
            <v>1013</v>
          </cell>
        </row>
        <row r="1014">
          <cell r="A1014">
            <v>1014</v>
          </cell>
        </row>
        <row r="1015">
          <cell r="A1015">
            <v>1015</v>
          </cell>
        </row>
        <row r="1016">
          <cell r="A1016">
            <v>1016</v>
          </cell>
        </row>
        <row r="1017">
          <cell r="A1017">
            <v>1017</v>
          </cell>
        </row>
        <row r="1018">
          <cell r="A1018">
            <v>1018</v>
          </cell>
        </row>
        <row r="1019">
          <cell r="A1019">
            <v>1019</v>
          </cell>
        </row>
        <row r="1020">
          <cell r="A1020">
            <v>1020</v>
          </cell>
        </row>
        <row r="1021">
          <cell r="A1021">
            <v>1021</v>
          </cell>
        </row>
        <row r="1022">
          <cell r="A1022">
            <v>1022</v>
          </cell>
        </row>
        <row r="1023">
          <cell r="A1023">
            <v>1023</v>
          </cell>
        </row>
        <row r="1024">
          <cell r="A1024">
            <v>1024</v>
          </cell>
        </row>
        <row r="1025">
          <cell r="A1025">
            <v>1025</v>
          </cell>
        </row>
        <row r="1026">
          <cell r="A1026">
            <v>1026</v>
          </cell>
        </row>
        <row r="1027">
          <cell r="A1027">
            <v>1027</v>
          </cell>
        </row>
        <row r="1028">
          <cell r="A1028">
            <v>1028</v>
          </cell>
        </row>
        <row r="1029">
          <cell r="A1029">
            <v>1029</v>
          </cell>
        </row>
        <row r="1030">
          <cell r="A1030">
            <v>1030</v>
          </cell>
        </row>
        <row r="1031">
          <cell r="A1031">
            <v>1031</v>
          </cell>
        </row>
        <row r="1032">
          <cell r="A1032">
            <v>1032</v>
          </cell>
        </row>
        <row r="1033">
          <cell r="A1033">
            <v>1033</v>
          </cell>
        </row>
        <row r="1034">
          <cell r="A1034">
            <v>1034</v>
          </cell>
        </row>
        <row r="1035">
          <cell r="A1035">
            <v>1035</v>
          </cell>
        </row>
        <row r="1036">
          <cell r="A1036">
            <v>1036</v>
          </cell>
        </row>
        <row r="1037">
          <cell r="A1037">
            <v>1037</v>
          </cell>
        </row>
        <row r="1038">
          <cell r="A1038">
            <v>1038</v>
          </cell>
        </row>
        <row r="1039">
          <cell r="A1039">
            <v>1039</v>
          </cell>
        </row>
        <row r="1040">
          <cell r="A1040">
            <v>1040</v>
          </cell>
        </row>
        <row r="1041">
          <cell r="A1041">
            <v>1041</v>
          </cell>
        </row>
        <row r="1042">
          <cell r="A1042">
            <v>1042</v>
          </cell>
        </row>
        <row r="1043">
          <cell r="A1043">
            <v>1043</v>
          </cell>
        </row>
        <row r="1044">
          <cell r="A1044">
            <v>1044</v>
          </cell>
        </row>
        <row r="1045">
          <cell r="A1045">
            <v>1045</v>
          </cell>
        </row>
        <row r="1046">
          <cell r="A1046">
            <v>1046</v>
          </cell>
        </row>
        <row r="1047">
          <cell r="A1047">
            <v>1047</v>
          </cell>
        </row>
        <row r="1048">
          <cell r="A1048">
            <v>1048</v>
          </cell>
        </row>
        <row r="1049">
          <cell r="A1049">
            <v>1049</v>
          </cell>
        </row>
        <row r="1050">
          <cell r="A1050">
            <v>1050</v>
          </cell>
        </row>
        <row r="1051">
          <cell r="A1051">
            <v>1051</v>
          </cell>
        </row>
        <row r="1052">
          <cell r="A1052">
            <v>1052</v>
          </cell>
        </row>
        <row r="1053">
          <cell r="A1053">
            <v>1053</v>
          </cell>
        </row>
        <row r="1054">
          <cell r="A1054">
            <v>1054</v>
          </cell>
        </row>
        <row r="1055">
          <cell r="A1055">
            <v>1055</v>
          </cell>
        </row>
        <row r="1056">
          <cell r="A1056">
            <v>1056</v>
          </cell>
        </row>
        <row r="1057">
          <cell r="A1057">
            <v>1057</v>
          </cell>
        </row>
        <row r="1058">
          <cell r="A1058">
            <v>1058</v>
          </cell>
        </row>
        <row r="1059">
          <cell r="A1059">
            <v>1059</v>
          </cell>
        </row>
        <row r="1060">
          <cell r="A1060">
            <v>1060</v>
          </cell>
        </row>
        <row r="1061">
          <cell r="A1061">
            <v>1061</v>
          </cell>
        </row>
        <row r="1062">
          <cell r="A1062">
            <v>1062</v>
          </cell>
        </row>
        <row r="1063">
          <cell r="A1063">
            <v>1063</v>
          </cell>
        </row>
        <row r="1064">
          <cell r="A1064">
            <v>1064</v>
          </cell>
        </row>
        <row r="1065">
          <cell r="A1065">
            <v>1065</v>
          </cell>
        </row>
        <row r="1066">
          <cell r="A1066">
            <v>1066</v>
          </cell>
        </row>
        <row r="1067">
          <cell r="A1067">
            <v>1067</v>
          </cell>
        </row>
        <row r="1068">
          <cell r="A1068">
            <v>1068</v>
          </cell>
        </row>
        <row r="1069">
          <cell r="A1069">
            <v>1069</v>
          </cell>
        </row>
        <row r="1070">
          <cell r="A1070">
            <v>1070</v>
          </cell>
        </row>
        <row r="1071">
          <cell r="A1071">
            <v>1071</v>
          </cell>
        </row>
        <row r="1072">
          <cell r="A1072">
            <v>1072</v>
          </cell>
        </row>
        <row r="1073">
          <cell r="A1073">
            <v>1073</v>
          </cell>
        </row>
        <row r="1074">
          <cell r="A1074">
            <v>1074</v>
          </cell>
        </row>
        <row r="1075">
          <cell r="A1075">
            <v>1075</v>
          </cell>
        </row>
        <row r="1076">
          <cell r="A1076">
            <v>1076</v>
          </cell>
        </row>
        <row r="1077">
          <cell r="A1077">
            <v>1077</v>
          </cell>
        </row>
        <row r="1078">
          <cell r="A1078">
            <v>1078</v>
          </cell>
        </row>
        <row r="1079">
          <cell r="A1079">
            <v>1079</v>
          </cell>
        </row>
        <row r="1080">
          <cell r="A1080">
            <v>1080</v>
          </cell>
        </row>
        <row r="1081">
          <cell r="A1081">
            <v>1081</v>
          </cell>
        </row>
        <row r="1082">
          <cell r="A1082">
            <v>1082</v>
          </cell>
        </row>
        <row r="1083">
          <cell r="A1083">
            <v>1083</v>
          </cell>
        </row>
        <row r="1084">
          <cell r="A1084">
            <v>1084</v>
          </cell>
        </row>
        <row r="1085">
          <cell r="A1085">
            <v>1085</v>
          </cell>
        </row>
        <row r="1086">
          <cell r="A1086">
            <v>1086</v>
          </cell>
        </row>
        <row r="1087">
          <cell r="A1087">
            <v>1087</v>
          </cell>
        </row>
        <row r="1088">
          <cell r="A1088">
            <v>1088</v>
          </cell>
        </row>
        <row r="1089">
          <cell r="A1089">
            <v>1089</v>
          </cell>
        </row>
        <row r="1090">
          <cell r="A1090">
            <v>1090</v>
          </cell>
        </row>
        <row r="1091">
          <cell r="A1091">
            <v>1091</v>
          </cell>
        </row>
        <row r="1092">
          <cell r="A1092">
            <v>1092</v>
          </cell>
        </row>
        <row r="1093">
          <cell r="A1093">
            <v>1093</v>
          </cell>
        </row>
        <row r="1094">
          <cell r="A1094">
            <v>1094</v>
          </cell>
        </row>
        <row r="1095">
          <cell r="A1095">
            <v>1095</v>
          </cell>
        </row>
        <row r="1096">
          <cell r="A1096">
            <v>1096</v>
          </cell>
        </row>
        <row r="1097">
          <cell r="A1097">
            <v>1097</v>
          </cell>
        </row>
        <row r="1098">
          <cell r="A1098">
            <v>1098</v>
          </cell>
        </row>
        <row r="1099">
          <cell r="A1099">
            <v>1099</v>
          </cell>
        </row>
        <row r="1100">
          <cell r="A1100">
            <v>1100</v>
          </cell>
        </row>
        <row r="1101">
          <cell r="A1101">
            <v>1101</v>
          </cell>
        </row>
        <row r="1102">
          <cell r="A1102">
            <v>1102</v>
          </cell>
        </row>
        <row r="1103">
          <cell r="A1103">
            <v>1103</v>
          </cell>
        </row>
        <row r="1104">
          <cell r="A1104">
            <v>1104</v>
          </cell>
        </row>
        <row r="1105">
          <cell r="A1105">
            <v>1105</v>
          </cell>
        </row>
        <row r="1106">
          <cell r="A1106">
            <v>1106</v>
          </cell>
        </row>
        <row r="1107">
          <cell r="A1107">
            <v>1107</v>
          </cell>
        </row>
        <row r="1108">
          <cell r="A1108">
            <v>1108</v>
          </cell>
        </row>
        <row r="1109">
          <cell r="A1109">
            <v>1109</v>
          </cell>
        </row>
        <row r="1110">
          <cell r="A1110">
            <v>1110</v>
          </cell>
        </row>
        <row r="1111">
          <cell r="A1111">
            <v>1111</v>
          </cell>
        </row>
        <row r="1112">
          <cell r="A1112">
            <v>1112</v>
          </cell>
        </row>
        <row r="1113">
          <cell r="A1113">
            <v>1113</v>
          </cell>
        </row>
        <row r="1114">
          <cell r="A1114">
            <v>1114</v>
          </cell>
        </row>
        <row r="1115">
          <cell r="A1115">
            <v>1115</v>
          </cell>
        </row>
        <row r="1116">
          <cell r="A1116">
            <v>1116</v>
          </cell>
        </row>
        <row r="1117">
          <cell r="A1117">
            <v>1117</v>
          </cell>
        </row>
        <row r="1118">
          <cell r="A1118">
            <v>1118</v>
          </cell>
        </row>
        <row r="1119">
          <cell r="A1119">
            <v>1119</v>
          </cell>
        </row>
        <row r="1120">
          <cell r="A1120">
            <v>1120</v>
          </cell>
        </row>
        <row r="1121">
          <cell r="A1121">
            <v>1121</v>
          </cell>
        </row>
        <row r="1122">
          <cell r="A1122">
            <v>1122</v>
          </cell>
        </row>
        <row r="1123">
          <cell r="A1123">
            <v>1123</v>
          </cell>
        </row>
        <row r="1124">
          <cell r="A1124">
            <v>1124</v>
          </cell>
        </row>
        <row r="1125">
          <cell r="A1125">
            <v>1125</v>
          </cell>
        </row>
        <row r="1126">
          <cell r="A1126">
            <v>1126</v>
          </cell>
        </row>
        <row r="1127">
          <cell r="A1127">
            <v>1127</v>
          </cell>
        </row>
        <row r="1128">
          <cell r="A1128">
            <v>1128</v>
          </cell>
        </row>
        <row r="1129">
          <cell r="A1129">
            <v>1129</v>
          </cell>
        </row>
        <row r="1130">
          <cell r="A1130">
            <v>1130</v>
          </cell>
        </row>
        <row r="1131">
          <cell r="A1131">
            <v>1131</v>
          </cell>
        </row>
        <row r="1132">
          <cell r="A1132">
            <v>1132</v>
          </cell>
        </row>
        <row r="1133">
          <cell r="A1133">
            <v>1133</v>
          </cell>
        </row>
        <row r="1134">
          <cell r="A1134">
            <v>1134</v>
          </cell>
        </row>
        <row r="1135">
          <cell r="A1135">
            <v>1135</v>
          </cell>
        </row>
        <row r="1136">
          <cell r="A1136">
            <v>1136</v>
          </cell>
        </row>
        <row r="1137">
          <cell r="A1137">
            <v>1137</v>
          </cell>
        </row>
        <row r="1138">
          <cell r="A1138">
            <v>1138</v>
          </cell>
        </row>
        <row r="1139">
          <cell r="A1139">
            <v>1139</v>
          </cell>
        </row>
        <row r="1140">
          <cell r="A1140">
            <v>1140</v>
          </cell>
        </row>
        <row r="1141">
          <cell r="A1141">
            <v>1141</v>
          </cell>
        </row>
        <row r="1142">
          <cell r="A1142">
            <v>1142</v>
          </cell>
        </row>
        <row r="1143">
          <cell r="A1143">
            <v>1143</v>
          </cell>
        </row>
        <row r="1144">
          <cell r="A1144">
            <v>1144</v>
          </cell>
        </row>
        <row r="1145">
          <cell r="A1145">
            <v>1145</v>
          </cell>
        </row>
        <row r="1146">
          <cell r="A1146">
            <v>1146</v>
          </cell>
        </row>
        <row r="1147">
          <cell r="A1147">
            <v>1147</v>
          </cell>
        </row>
        <row r="1148">
          <cell r="A1148">
            <v>1148</v>
          </cell>
        </row>
        <row r="1149">
          <cell r="A1149">
            <v>1149</v>
          </cell>
        </row>
        <row r="1150">
          <cell r="A1150">
            <v>1150</v>
          </cell>
        </row>
        <row r="1151">
          <cell r="A1151">
            <v>1151</v>
          </cell>
        </row>
        <row r="1152">
          <cell r="A1152">
            <v>1152</v>
          </cell>
        </row>
        <row r="1153">
          <cell r="A1153">
            <v>1153</v>
          </cell>
        </row>
        <row r="1154">
          <cell r="A1154">
            <v>1154</v>
          </cell>
        </row>
        <row r="1155">
          <cell r="A1155">
            <v>1155</v>
          </cell>
        </row>
        <row r="1156">
          <cell r="A1156">
            <v>1156</v>
          </cell>
        </row>
        <row r="1157">
          <cell r="A1157">
            <v>1157</v>
          </cell>
        </row>
        <row r="1158">
          <cell r="A1158">
            <v>1158</v>
          </cell>
        </row>
        <row r="1159">
          <cell r="A1159">
            <v>1159</v>
          </cell>
        </row>
        <row r="1160">
          <cell r="A1160">
            <v>1160</v>
          </cell>
        </row>
        <row r="1161">
          <cell r="A1161">
            <v>1161</v>
          </cell>
        </row>
        <row r="1162">
          <cell r="A1162">
            <v>1162</v>
          </cell>
        </row>
        <row r="1163">
          <cell r="A1163">
            <v>1163</v>
          </cell>
        </row>
        <row r="1164">
          <cell r="A1164">
            <v>1164</v>
          </cell>
        </row>
        <row r="1165">
          <cell r="A1165">
            <v>1165</v>
          </cell>
        </row>
        <row r="1166">
          <cell r="A1166">
            <v>1166</v>
          </cell>
        </row>
        <row r="1167">
          <cell r="A1167">
            <v>1167</v>
          </cell>
        </row>
        <row r="1168">
          <cell r="A1168">
            <v>1168</v>
          </cell>
        </row>
        <row r="1169">
          <cell r="A1169">
            <v>1169</v>
          </cell>
        </row>
        <row r="1170">
          <cell r="A1170">
            <v>1170</v>
          </cell>
        </row>
        <row r="1171">
          <cell r="A1171">
            <v>1171</v>
          </cell>
        </row>
        <row r="1172">
          <cell r="A1172">
            <v>1172</v>
          </cell>
        </row>
        <row r="1173">
          <cell r="A1173">
            <v>1173</v>
          </cell>
        </row>
        <row r="1174">
          <cell r="A1174">
            <v>1174</v>
          </cell>
        </row>
        <row r="1175">
          <cell r="A1175">
            <v>1175</v>
          </cell>
        </row>
        <row r="1176">
          <cell r="A1176">
            <v>1176</v>
          </cell>
        </row>
        <row r="1177">
          <cell r="A1177">
            <v>1177</v>
          </cell>
        </row>
        <row r="1178">
          <cell r="A1178">
            <v>1178</v>
          </cell>
        </row>
        <row r="1179">
          <cell r="A1179">
            <v>1179</v>
          </cell>
        </row>
        <row r="1180">
          <cell r="A1180">
            <v>1180</v>
          </cell>
        </row>
        <row r="1181">
          <cell r="A1181">
            <v>1181</v>
          </cell>
        </row>
        <row r="1182">
          <cell r="A1182">
            <v>1182</v>
          </cell>
        </row>
        <row r="1183">
          <cell r="A1183">
            <v>1183</v>
          </cell>
        </row>
        <row r="1184">
          <cell r="A1184">
            <v>1184</v>
          </cell>
        </row>
        <row r="1185">
          <cell r="A1185">
            <v>1185</v>
          </cell>
        </row>
        <row r="1186">
          <cell r="A1186">
            <v>1186</v>
          </cell>
        </row>
        <row r="1187">
          <cell r="A1187">
            <v>1187</v>
          </cell>
        </row>
        <row r="1188">
          <cell r="A1188">
            <v>1188</v>
          </cell>
        </row>
        <row r="1189">
          <cell r="A1189">
            <v>1189</v>
          </cell>
        </row>
        <row r="1190">
          <cell r="A1190">
            <v>1190</v>
          </cell>
        </row>
        <row r="1191">
          <cell r="A1191">
            <v>1191</v>
          </cell>
        </row>
        <row r="1192">
          <cell r="A1192">
            <v>1192</v>
          </cell>
        </row>
        <row r="1193">
          <cell r="A1193">
            <v>1193</v>
          </cell>
        </row>
        <row r="1194">
          <cell r="A1194">
            <v>1194</v>
          </cell>
        </row>
        <row r="1195">
          <cell r="A1195">
            <v>1195</v>
          </cell>
        </row>
        <row r="1196">
          <cell r="A1196">
            <v>1196</v>
          </cell>
        </row>
        <row r="1197">
          <cell r="A1197">
            <v>1197</v>
          </cell>
        </row>
        <row r="1198">
          <cell r="A1198">
            <v>1198</v>
          </cell>
        </row>
        <row r="1199">
          <cell r="A1199">
            <v>1199</v>
          </cell>
        </row>
        <row r="1200">
          <cell r="A1200">
            <v>1200</v>
          </cell>
        </row>
        <row r="1201">
          <cell r="A1201">
            <v>1201</v>
          </cell>
        </row>
        <row r="1202">
          <cell r="A1202">
            <v>1202</v>
          </cell>
        </row>
        <row r="1203">
          <cell r="A1203">
            <v>1203</v>
          </cell>
        </row>
        <row r="1204">
          <cell r="A1204">
            <v>1204</v>
          </cell>
        </row>
        <row r="1205">
          <cell r="A1205">
            <v>1205</v>
          </cell>
        </row>
        <row r="1206">
          <cell r="A1206">
            <v>1206</v>
          </cell>
        </row>
        <row r="1207">
          <cell r="A1207">
            <v>1207</v>
          </cell>
        </row>
        <row r="1208">
          <cell r="A1208">
            <v>1208</v>
          </cell>
        </row>
        <row r="1209">
          <cell r="A1209">
            <v>1209</v>
          </cell>
        </row>
        <row r="1210">
          <cell r="A1210">
            <v>1210</v>
          </cell>
        </row>
        <row r="1211">
          <cell r="A1211">
            <v>1211</v>
          </cell>
        </row>
        <row r="1212">
          <cell r="A1212">
            <v>1212</v>
          </cell>
        </row>
        <row r="1213">
          <cell r="A1213">
            <v>1213</v>
          </cell>
        </row>
        <row r="1214">
          <cell r="A1214">
            <v>1214</v>
          </cell>
        </row>
        <row r="1215">
          <cell r="A1215">
            <v>1215</v>
          </cell>
        </row>
        <row r="1216">
          <cell r="A1216">
            <v>1216</v>
          </cell>
        </row>
        <row r="1217">
          <cell r="A1217">
            <v>1217</v>
          </cell>
        </row>
        <row r="1218">
          <cell r="A1218">
            <v>1218</v>
          </cell>
        </row>
        <row r="1219">
          <cell r="A1219">
            <v>1219</v>
          </cell>
        </row>
        <row r="1220">
          <cell r="A1220">
            <v>1220</v>
          </cell>
        </row>
        <row r="1221">
          <cell r="A1221">
            <v>1221</v>
          </cell>
        </row>
        <row r="1222">
          <cell r="A1222">
            <v>1222</v>
          </cell>
        </row>
        <row r="1223">
          <cell r="A1223">
            <v>1223</v>
          </cell>
        </row>
        <row r="1224">
          <cell r="A1224">
            <v>1224</v>
          </cell>
        </row>
        <row r="1225">
          <cell r="A1225">
            <v>1225</v>
          </cell>
        </row>
        <row r="1226">
          <cell r="A1226">
            <v>1226</v>
          </cell>
        </row>
        <row r="1227">
          <cell r="A1227">
            <v>1227</v>
          </cell>
        </row>
        <row r="1228">
          <cell r="A1228">
            <v>1228</v>
          </cell>
        </row>
        <row r="1229">
          <cell r="A1229">
            <v>1229</v>
          </cell>
        </row>
        <row r="1230">
          <cell r="A1230">
            <v>1230</v>
          </cell>
        </row>
        <row r="1231">
          <cell r="A1231">
            <v>1231</v>
          </cell>
        </row>
        <row r="1232">
          <cell r="A1232">
            <v>1232</v>
          </cell>
        </row>
        <row r="1233">
          <cell r="A1233">
            <v>1233</v>
          </cell>
        </row>
        <row r="1234">
          <cell r="A1234">
            <v>1234</v>
          </cell>
        </row>
        <row r="1235">
          <cell r="A1235">
            <v>1235</v>
          </cell>
        </row>
        <row r="1236">
          <cell r="A1236">
            <v>1236</v>
          </cell>
        </row>
        <row r="1237">
          <cell r="A1237">
            <v>1237</v>
          </cell>
        </row>
        <row r="1238">
          <cell r="A1238">
            <v>1238</v>
          </cell>
        </row>
        <row r="1239">
          <cell r="A1239">
            <v>1239</v>
          </cell>
        </row>
        <row r="1240">
          <cell r="A1240">
            <v>1240</v>
          </cell>
        </row>
        <row r="1241">
          <cell r="A1241">
            <v>1241</v>
          </cell>
        </row>
        <row r="1242">
          <cell r="A1242">
            <v>1242</v>
          </cell>
        </row>
        <row r="1243">
          <cell r="A1243">
            <v>1243</v>
          </cell>
        </row>
        <row r="1244">
          <cell r="A1244">
            <v>1244</v>
          </cell>
        </row>
        <row r="1245">
          <cell r="A1245">
            <v>1245</v>
          </cell>
        </row>
        <row r="1246">
          <cell r="A1246">
            <v>1246</v>
          </cell>
        </row>
        <row r="1247">
          <cell r="A1247">
            <v>1247</v>
          </cell>
        </row>
        <row r="1248">
          <cell r="A1248">
            <v>1248</v>
          </cell>
        </row>
        <row r="1249">
          <cell r="A1249">
            <v>1249</v>
          </cell>
        </row>
        <row r="1250">
          <cell r="A1250">
            <v>1250</v>
          </cell>
        </row>
        <row r="1251">
          <cell r="A1251">
            <v>1251</v>
          </cell>
        </row>
        <row r="1252">
          <cell r="A1252">
            <v>1252</v>
          </cell>
        </row>
        <row r="1253">
          <cell r="A1253">
            <v>1253</v>
          </cell>
        </row>
        <row r="1254">
          <cell r="A1254">
            <v>1254</v>
          </cell>
        </row>
        <row r="1255">
          <cell r="A1255">
            <v>1255</v>
          </cell>
        </row>
        <row r="1256">
          <cell r="A1256">
            <v>1256</v>
          </cell>
        </row>
        <row r="1257">
          <cell r="A1257">
            <v>1257</v>
          </cell>
        </row>
        <row r="1258">
          <cell r="A1258">
            <v>1258</v>
          </cell>
        </row>
        <row r="1259">
          <cell r="A1259">
            <v>1259</v>
          </cell>
        </row>
        <row r="1260">
          <cell r="A1260">
            <v>1260</v>
          </cell>
        </row>
        <row r="1261">
          <cell r="A1261">
            <v>1261</v>
          </cell>
        </row>
        <row r="1262">
          <cell r="A1262">
            <v>1262</v>
          </cell>
        </row>
        <row r="1263">
          <cell r="A1263">
            <v>1263</v>
          </cell>
        </row>
        <row r="1264">
          <cell r="A1264">
            <v>1264</v>
          </cell>
        </row>
        <row r="1265">
          <cell r="A1265">
            <v>1265</v>
          </cell>
        </row>
        <row r="1266">
          <cell r="A1266">
            <v>1266</v>
          </cell>
        </row>
        <row r="1267">
          <cell r="A1267">
            <v>1267</v>
          </cell>
        </row>
        <row r="1268">
          <cell r="A1268">
            <v>1268</v>
          </cell>
        </row>
        <row r="1269">
          <cell r="A1269">
            <v>1269</v>
          </cell>
        </row>
        <row r="1270">
          <cell r="A1270">
            <v>1270</v>
          </cell>
        </row>
        <row r="1271">
          <cell r="A1271">
            <v>1271</v>
          </cell>
        </row>
        <row r="1272">
          <cell r="A1272">
            <v>1272</v>
          </cell>
        </row>
        <row r="1273">
          <cell r="A1273">
            <v>1273</v>
          </cell>
        </row>
        <row r="1274">
          <cell r="A1274">
            <v>1274</v>
          </cell>
        </row>
        <row r="1275">
          <cell r="A1275">
            <v>1275</v>
          </cell>
        </row>
        <row r="1276">
          <cell r="A1276">
            <v>1276</v>
          </cell>
        </row>
        <row r="1277">
          <cell r="A1277">
            <v>1277</v>
          </cell>
        </row>
        <row r="1278">
          <cell r="A1278">
            <v>1278</v>
          </cell>
        </row>
        <row r="1279">
          <cell r="A1279">
            <v>1279</v>
          </cell>
        </row>
        <row r="1280">
          <cell r="A1280">
            <v>1280</v>
          </cell>
        </row>
        <row r="1281">
          <cell r="A1281">
            <v>1281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타견적1"/>
      <sheetName val="타견적2"/>
      <sheetName val="타견적3"/>
      <sheetName val="견적대비표"/>
      <sheetName val="내역서"/>
      <sheetName val="단가대비표"/>
      <sheetName val="PANEL 중량산출"/>
      <sheetName val="중량산출"/>
      <sheetName val="수량산출"/>
      <sheetName val="일위대가표"/>
      <sheetName val="일위"/>
      <sheetName val="합천내역"/>
      <sheetName val="9GNG운반"/>
      <sheetName val="신우"/>
      <sheetName val="데이타"/>
      <sheetName val="식재인부"/>
      <sheetName val="工완성공사율"/>
      <sheetName val="수량산출(음암)"/>
      <sheetName val="CTEMCOST"/>
      <sheetName val="정공공사"/>
      <sheetName val="N賃率-職"/>
      <sheetName val="제출내역 (2)"/>
      <sheetName val="H-PILE수량집계"/>
      <sheetName val="H PILE수량"/>
      <sheetName val="대치판정"/>
      <sheetName val="을"/>
      <sheetName val="일위총괄표"/>
      <sheetName val="일위대가목차"/>
      <sheetName val="01"/>
      <sheetName val="약품공급2"/>
      <sheetName val="내역"/>
      <sheetName val="매립"/>
      <sheetName val="송라초중학교(final)"/>
      <sheetName val="약품설비"/>
      <sheetName val="공사원가계산서"/>
      <sheetName val="여과지동"/>
      <sheetName val="기초자료"/>
      <sheetName val="EP0618"/>
      <sheetName val="1단계"/>
      <sheetName val="예총"/>
      <sheetName val="합의경상"/>
      <sheetName val="안전장치"/>
      <sheetName val="DATA"/>
      <sheetName val="철집"/>
      <sheetName val="FA설치명세"/>
      <sheetName val="2.대외공문"/>
      <sheetName val="부하계산서"/>
      <sheetName val="설계명세서"/>
      <sheetName val="한일양산"/>
      <sheetName val="일위대가"/>
      <sheetName val="#REF"/>
      <sheetName val="증감대비"/>
      <sheetName val="내역서1"/>
      <sheetName val="99노임기준"/>
      <sheetName val="갑지"/>
      <sheetName val="집계표"/>
      <sheetName val="단가 및 재료비"/>
      <sheetName val="중기사용료산출근거"/>
      <sheetName val="입찰안"/>
      <sheetName val="일위목록"/>
      <sheetName val="MOTOR"/>
      <sheetName val="Sheet1"/>
      <sheetName val="수지표"/>
      <sheetName val="셀명"/>
      <sheetName val="사통"/>
      <sheetName val="건축내역"/>
      <sheetName val="총괄표"/>
      <sheetName val="중강당 내역"/>
      <sheetName val="공조기"/>
      <sheetName val="AHU집계"/>
      <sheetName val="공조기휀"/>
      <sheetName val="C3"/>
      <sheetName val="106C0300"/>
      <sheetName val="1검토보고서"/>
      <sheetName val="견"/>
      <sheetName val="1안"/>
      <sheetName val="T13(P68~72,78)"/>
      <sheetName val="샘플표지"/>
      <sheetName val="수량산출서"/>
      <sheetName val="Ⅲ.설계명세서"/>
      <sheetName val="포장집계"/>
      <sheetName val="포장연장"/>
      <sheetName val="소방"/>
      <sheetName val="SUMMARY"/>
      <sheetName val="준공조서"/>
      <sheetName val="공사준공계"/>
      <sheetName val="준공검사보고서"/>
      <sheetName val="날개벽"/>
      <sheetName val="일위대가(가설)"/>
      <sheetName val="양식"/>
      <sheetName val="갑지(추정)"/>
      <sheetName val="J直材4"/>
      <sheetName val="구체"/>
      <sheetName val="좌측날개벽"/>
      <sheetName val="우측날개벽"/>
      <sheetName val="개산공사비"/>
      <sheetName val="단가표"/>
      <sheetName val="입고장부 (4)"/>
      <sheetName val="강교(Sub)"/>
      <sheetName val="Total"/>
      <sheetName val="실행철강하도"/>
      <sheetName val="자동제어"/>
      <sheetName val="을부담운반비"/>
      <sheetName val="Sheet14"/>
      <sheetName val="표지"/>
      <sheetName val="총괄실행예산서"/>
      <sheetName val="설계기준"/>
      <sheetName val="내역1"/>
      <sheetName val="단가"/>
      <sheetName val="공문"/>
      <sheetName val="일위1"/>
      <sheetName val="화재 탐지 설비"/>
      <sheetName val="도급"/>
      <sheetName val="BasePriceList"/>
      <sheetName val="PANEL_중량산출"/>
      <sheetName val="원가계산서"/>
      <sheetName val="수량산출기초(케블등)"/>
      <sheetName val="XL4Poppy"/>
      <sheetName val="밸브설치"/>
      <sheetName val="Sheet13"/>
      <sheetName val="발전기"/>
      <sheetName val="노임단가"/>
      <sheetName val="요율"/>
      <sheetName val="단가산출"/>
      <sheetName val="일위대가목록"/>
      <sheetName val="1. 설계조건 2.단면가정 3. 하중계산"/>
      <sheetName val="DATA 입력란"/>
      <sheetName val="내부부하"/>
      <sheetName val="재집"/>
      <sheetName val="직재"/>
      <sheetName val="역T형교대(말뚝기초)"/>
      <sheetName val="교량하부공"/>
      <sheetName val="용수량(생활용수)"/>
      <sheetName val="건축"/>
      <sheetName val="재료비"/>
      <sheetName val="편성절차"/>
      <sheetName val="GAEYO"/>
      <sheetName val="일위대가(1)"/>
      <sheetName val="공사착공계"/>
      <sheetName val="간접경상비"/>
      <sheetName val="노무"/>
      <sheetName val="최초설계"/>
      <sheetName val="인제내역"/>
      <sheetName val="대창(함평)"/>
      <sheetName val="대창(장성)"/>
      <sheetName val="대창(함평)-창열"/>
      <sheetName val="경비"/>
      <sheetName val="AILC004"/>
      <sheetName val="1.설계조건"/>
      <sheetName val="LeadSchedule"/>
      <sheetName val="소요자재"/>
      <sheetName val="내역을"/>
      <sheetName val="월별지출"/>
      <sheetName val="일용직급여"/>
      <sheetName val="일용직"/>
      <sheetName val="22전선(P)"/>
      <sheetName val="22전선(L)"/>
      <sheetName val="22전선(R)"/>
      <sheetName val="캔개발배경"/>
      <sheetName val="캔판매목표"/>
      <sheetName val="시장"/>
      <sheetName val="일정표"/>
      <sheetName val="수목데이타"/>
      <sheetName val="GI-LIST"/>
      <sheetName val="시화점실행"/>
      <sheetName val="공종집계"/>
      <sheetName val="하도급계획"/>
      <sheetName val="오억미만"/>
      <sheetName val="품셈표"/>
      <sheetName val="Macro1"/>
      <sheetName val="인사자료총집계"/>
      <sheetName val="SCANCHEM"/>
      <sheetName val="단가일람표"/>
      <sheetName val="현장관리비 산출내역"/>
      <sheetName val="내역전기"/>
      <sheetName val="가도공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>
        <row r="3">
          <cell r="A3">
            <v>3</v>
          </cell>
          <cell r="B3" t="str">
            <v>송라 초,중학교 다목적 강당 무대기계장치</v>
          </cell>
        </row>
        <row r="4">
          <cell r="A4">
            <v>4</v>
          </cell>
          <cell r="B4" t="str">
            <v>다목적강당 무대기계장치</v>
          </cell>
          <cell r="C4" t="str">
            <v xml:space="preserve"> </v>
          </cell>
          <cell r="D4" t="str">
            <v>L/S</v>
          </cell>
          <cell r="E4">
            <v>1</v>
          </cell>
          <cell r="F4" t="str">
            <v xml:space="preserve"> </v>
          </cell>
          <cell r="G4">
            <v>0</v>
          </cell>
          <cell r="H4" t="str">
            <v>NO.1-00-00</v>
          </cell>
        </row>
        <row r="5">
          <cell r="A5">
            <v>5</v>
          </cell>
          <cell r="B5" t="str">
            <v xml:space="preserve"> </v>
          </cell>
          <cell r="C5" t="str">
            <v xml:space="preserve"> </v>
          </cell>
          <cell r="D5" t="str">
            <v xml:space="preserve"> </v>
          </cell>
          <cell r="E5" t="str">
            <v xml:space="preserve"> </v>
          </cell>
          <cell r="F5" t="str">
            <v xml:space="preserve"> </v>
          </cell>
          <cell r="G5">
            <v>0</v>
          </cell>
          <cell r="H5" t="str">
            <v xml:space="preserve"> </v>
          </cell>
        </row>
        <row r="6">
          <cell r="A6">
            <v>6</v>
          </cell>
          <cell r="B6">
            <v>0</v>
          </cell>
          <cell r="C6">
            <v>0</v>
          </cell>
          <cell r="D6">
            <v>0</v>
          </cell>
          <cell r="E6">
            <v>0</v>
          </cell>
          <cell r="F6" t="str">
            <v xml:space="preserve"> </v>
          </cell>
        </row>
        <row r="7">
          <cell r="A7">
            <v>7</v>
          </cell>
          <cell r="B7">
            <v>0</v>
          </cell>
          <cell r="C7">
            <v>0</v>
          </cell>
          <cell r="D7">
            <v>0</v>
          </cell>
          <cell r="E7">
            <v>0</v>
          </cell>
          <cell r="F7" t="str">
            <v xml:space="preserve"> </v>
          </cell>
        </row>
        <row r="8">
          <cell r="A8">
            <v>8</v>
          </cell>
          <cell r="B8">
            <v>0</v>
          </cell>
          <cell r="C8">
            <v>0</v>
          </cell>
          <cell r="D8">
            <v>0</v>
          </cell>
          <cell r="E8">
            <v>0</v>
          </cell>
          <cell r="F8" t="str">
            <v xml:space="preserve"> </v>
          </cell>
        </row>
        <row r="9">
          <cell r="A9">
            <v>9</v>
          </cell>
        </row>
        <row r="10">
          <cell r="A10">
            <v>10</v>
          </cell>
        </row>
        <row r="11">
          <cell r="A11">
            <v>11</v>
          </cell>
        </row>
        <row r="12">
          <cell r="A12">
            <v>12</v>
          </cell>
        </row>
        <row r="13">
          <cell r="A13">
            <v>13</v>
          </cell>
        </row>
        <row r="14">
          <cell r="A14">
            <v>14</v>
          </cell>
        </row>
        <row r="15">
          <cell r="A15">
            <v>15</v>
          </cell>
        </row>
        <row r="16">
          <cell r="A16">
            <v>16</v>
          </cell>
        </row>
        <row r="17">
          <cell r="A17">
            <v>17</v>
          </cell>
        </row>
        <row r="18">
          <cell r="A18">
            <v>18</v>
          </cell>
        </row>
        <row r="19">
          <cell r="A19">
            <v>19</v>
          </cell>
        </row>
        <row r="20">
          <cell r="A20">
            <v>20</v>
          </cell>
        </row>
        <row r="21">
          <cell r="A21">
            <v>21</v>
          </cell>
        </row>
        <row r="22">
          <cell r="A22">
            <v>22</v>
          </cell>
        </row>
        <row r="23">
          <cell r="A23">
            <v>23</v>
          </cell>
        </row>
        <row r="24">
          <cell r="A24">
            <v>24</v>
          </cell>
        </row>
        <row r="25">
          <cell r="A25">
            <v>25</v>
          </cell>
          <cell r="B25" t="str">
            <v>다목적강당 무대기계장치</v>
          </cell>
          <cell r="C25">
            <v>0</v>
          </cell>
          <cell r="D25">
            <v>0</v>
          </cell>
          <cell r="E25">
            <v>0</v>
          </cell>
          <cell r="F25">
            <v>0</v>
          </cell>
          <cell r="G25" t="str">
            <v xml:space="preserve"> </v>
          </cell>
          <cell r="H25" t="str">
            <v>NO.1-00-00</v>
          </cell>
        </row>
        <row r="26">
          <cell r="B26" t="str">
            <v>PLACARD BATTEN</v>
          </cell>
          <cell r="C26" t="str">
            <v>7,400L</v>
          </cell>
          <cell r="D26" t="str">
            <v>SET</v>
          </cell>
          <cell r="E26">
            <v>1</v>
          </cell>
          <cell r="F26">
            <v>0</v>
          </cell>
          <cell r="G26">
            <v>0</v>
          </cell>
          <cell r="H26" t="str">
            <v>NO.1-01-00</v>
          </cell>
        </row>
        <row r="27">
          <cell r="A27">
            <v>26</v>
          </cell>
          <cell r="B27" t="str">
            <v xml:space="preserve">DRAW CURTAIN </v>
          </cell>
          <cell r="C27" t="str">
            <v>8,660 x 3,300H</v>
          </cell>
          <cell r="D27" t="str">
            <v>SET</v>
          </cell>
          <cell r="E27">
            <v>1</v>
          </cell>
          <cell r="F27" t="str">
            <v xml:space="preserve"> </v>
          </cell>
          <cell r="G27">
            <v>0</v>
          </cell>
          <cell r="H27" t="str">
            <v>NO.1-02-00</v>
          </cell>
        </row>
        <row r="28">
          <cell r="A28">
            <v>27</v>
          </cell>
          <cell r="B28" t="str">
            <v xml:space="preserve">ROLL SCREEN </v>
          </cell>
          <cell r="C28" t="str">
            <v>1,800L x 1,200H</v>
          </cell>
          <cell r="D28" t="str">
            <v>SET</v>
          </cell>
          <cell r="E28">
            <v>1</v>
          </cell>
          <cell r="F28" t="str">
            <v xml:space="preserve"> </v>
          </cell>
          <cell r="G28">
            <v>0</v>
          </cell>
          <cell r="H28" t="str">
            <v>NO.1-03-00</v>
          </cell>
        </row>
        <row r="29">
          <cell r="A29">
            <v>28</v>
          </cell>
          <cell r="B29" t="str">
            <v>ROLL FLAG</v>
          </cell>
          <cell r="C29" t="str">
            <v>3,500L x 2,500H</v>
          </cell>
          <cell r="D29" t="str">
            <v>SET</v>
          </cell>
          <cell r="E29">
            <v>1</v>
          </cell>
          <cell r="F29">
            <v>0</v>
          </cell>
          <cell r="G29">
            <v>0</v>
          </cell>
          <cell r="H29" t="str">
            <v>NO.1-04-00</v>
          </cell>
        </row>
        <row r="30">
          <cell r="A30">
            <v>29</v>
          </cell>
          <cell r="B30" t="str">
            <v>COVER CURTAIN</v>
          </cell>
          <cell r="C30" t="str">
            <v>8,800 x 3,500H</v>
          </cell>
          <cell r="D30" t="str">
            <v>SET</v>
          </cell>
          <cell r="E30">
            <v>1</v>
          </cell>
          <cell r="F30">
            <v>0</v>
          </cell>
          <cell r="G30">
            <v>0</v>
          </cell>
          <cell r="H30" t="str">
            <v>NO.1-05-00</v>
          </cell>
        </row>
        <row r="31">
          <cell r="A31">
            <v>30</v>
          </cell>
          <cell r="B31" t="str">
            <v>WINDOW DARKEN CURTAIN</v>
          </cell>
          <cell r="C31" t="str">
            <v>4,050L x 3,500H</v>
          </cell>
          <cell r="D31" t="str">
            <v>SET</v>
          </cell>
          <cell r="E31">
            <v>6</v>
          </cell>
          <cell r="F31">
            <v>0</v>
          </cell>
          <cell r="G31">
            <v>0</v>
          </cell>
          <cell r="H31" t="str">
            <v>NO.1-06-00</v>
          </cell>
        </row>
        <row r="32">
          <cell r="A32">
            <v>31</v>
          </cell>
          <cell r="B32" t="str">
            <v>DOOR DARKEN CURTAIN</v>
          </cell>
          <cell r="C32" t="str">
            <v>4,050L x 3,500H</v>
          </cell>
          <cell r="D32" t="str">
            <v>SET</v>
          </cell>
          <cell r="E32">
            <v>2</v>
          </cell>
          <cell r="F32">
            <v>0</v>
          </cell>
          <cell r="G32">
            <v>0</v>
          </cell>
          <cell r="H32" t="str">
            <v>NO.1-06-00</v>
          </cell>
        </row>
        <row r="33">
          <cell r="A33">
            <v>32</v>
          </cell>
          <cell r="B33" t="str">
            <v>GRID IRON</v>
          </cell>
          <cell r="C33" t="str">
            <v>8600L x 900D</v>
          </cell>
          <cell r="D33" t="str">
            <v>L/S</v>
          </cell>
          <cell r="E33">
            <v>1</v>
          </cell>
          <cell r="F33">
            <v>0</v>
          </cell>
          <cell r="G33">
            <v>0</v>
          </cell>
          <cell r="H33" t="str">
            <v>NO.1-07-00</v>
          </cell>
        </row>
        <row r="34">
          <cell r="A34">
            <v>33</v>
          </cell>
          <cell r="B34" t="str">
            <v>CONTROL PANEL</v>
          </cell>
          <cell r="C34" t="str">
            <v>600L x 1,000H x 250W</v>
          </cell>
          <cell r="D34" t="str">
            <v>SET</v>
          </cell>
          <cell r="E34">
            <v>1</v>
          </cell>
          <cell r="F34">
            <v>0</v>
          </cell>
          <cell r="G34">
            <v>0</v>
          </cell>
          <cell r="H34" t="str">
            <v>NO.1-08-00</v>
          </cell>
        </row>
        <row r="35">
          <cell r="A35">
            <v>34</v>
          </cell>
          <cell r="B35" t="str">
            <v>CONTROL BOARD</v>
          </cell>
          <cell r="C35" t="str">
            <v xml:space="preserve"> </v>
          </cell>
          <cell r="D35" t="str">
            <v>SET</v>
          </cell>
          <cell r="E35">
            <v>1</v>
          </cell>
          <cell r="F35">
            <v>0</v>
          </cell>
          <cell r="G35">
            <v>0</v>
          </cell>
          <cell r="H35" t="str">
            <v>NO.1-09-00</v>
          </cell>
        </row>
        <row r="36">
          <cell r="A36">
            <v>35</v>
          </cell>
          <cell r="B36" t="str">
            <v>배관 및 배선</v>
          </cell>
          <cell r="C36" t="str">
            <v xml:space="preserve"> </v>
          </cell>
          <cell r="D36" t="str">
            <v>식</v>
          </cell>
          <cell r="E36">
            <v>1</v>
          </cell>
          <cell r="F36">
            <v>0</v>
          </cell>
          <cell r="G36">
            <v>0</v>
          </cell>
          <cell r="H36" t="str">
            <v>NO.1-10-00</v>
          </cell>
        </row>
        <row r="37">
          <cell r="A37">
            <v>36</v>
          </cell>
        </row>
        <row r="38">
          <cell r="A38">
            <v>37</v>
          </cell>
        </row>
        <row r="39">
          <cell r="A39">
            <v>38</v>
          </cell>
          <cell r="B39" t="str">
            <v xml:space="preserve"> </v>
          </cell>
          <cell r="C39" t="str">
            <v xml:space="preserve"> </v>
          </cell>
          <cell r="D39" t="str">
            <v xml:space="preserve"> </v>
          </cell>
          <cell r="E39" t="str">
            <v xml:space="preserve"> </v>
          </cell>
          <cell r="F39">
            <v>0</v>
          </cell>
          <cell r="G39">
            <v>0</v>
          </cell>
          <cell r="H39" t="str">
            <v xml:space="preserve"> </v>
          </cell>
        </row>
        <row r="40">
          <cell r="A40">
            <v>39</v>
          </cell>
          <cell r="B40" t="str">
            <v xml:space="preserve"> </v>
          </cell>
          <cell r="C40" t="str">
            <v xml:space="preserve"> </v>
          </cell>
          <cell r="D40" t="str">
            <v xml:space="preserve"> </v>
          </cell>
          <cell r="E40" t="str">
            <v xml:space="preserve"> </v>
          </cell>
          <cell r="F40">
            <v>0</v>
          </cell>
          <cell r="G40">
            <v>0</v>
          </cell>
          <cell r="H40" t="str">
            <v xml:space="preserve"> </v>
          </cell>
        </row>
        <row r="41">
          <cell r="A41">
            <v>40</v>
          </cell>
        </row>
        <row r="42">
          <cell r="A42">
            <v>41</v>
          </cell>
        </row>
        <row r="43">
          <cell r="A43">
            <v>42</v>
          </cell>
        </row>
        <row r="44">
          <cell r="A44" t="e">
            <v>#REF!</v>
          </cell>
        </row>
        <row r="45">
          <cell r="A45" t="e">
            <v>#REF!</v>
          </cell>
        </row>
        <row r="46">
          <cell r="A46" t="e">
            <v>#REF!</v>
          </cell>
        </row>
        <row r="47">
          <cell r="A47" t="e">
            <v>#REF!</v>
          </cell>
          <cell r="B47" t="str">
            <v>공사명: PLACARD BATTEN (7,400L)</v>
          </cell>
          <cell r="C47">
            <v>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 t="str">
            <v>NO.1-1-00</v>
          </cell>
        </row>
        <row r="48">
          <cell r="A48" t="e">
            <v>#REF!</v>
          </cell>
          <cell r="B48" t="str">
            <v>MACHINE PART</v>
          </cell>
          <cell r="C48" t="str">
            <v>1.5KW x 4P用</v>
          </cell>
          <cell r="D48" t="str">
            <v>SET</v>
          </cell>
          <cell r="E48">
            <v>1</v>
          </cell>
          <cell r="F48" t="str">
            <v xml:space="preserve"> </v>
          </cell>
          <cell r="G48">
            <v>0</v>
          </cell>
          <cell r="H48" t="str">
            <v>일위대가-1</v>
          </cell>
        </row>
        <row r="49">
          <cell r="A49" t="e">
            <v>#REF!</v>
          </cell>
          <cell r="B49" t="str">
            <v>AL - DRUM</v>
          </cell>
          <cell r="C49" t="str">
            <v>Ø300 x 4줄</v>
          </cell>
          <cell r="D49" t="str">
            <v>EA</v>
          </cell>
          <cell r="E49">
            <v>1</v>
          </cell>
          <cell r="F49" t="str">
            <v>WIRE POINT 4줄</v>
          </cell>
        </row>
        <row r="50">
          <cell r="A50" t="e">
            <v>#REF!</v>
          </cell>
          <cell r="B50" t="str">
            <v>MACHINE FRAME</v>
          </cell>
          <cell r="C50" t="str">
            <v>1.5KW x 4P用</v>
          </cell>
          <cell r="D50" t="str">
            <v>EA</v>
          </cell>
          <cell r="E50">
            <v>1</v>
          </cell>
          <cell r="F50" t="str">
            <v>MACHINE PART 고정용</v>
          </cell>
        </row>
        <row r="51">
          <cell r="A51" t="e">
            <v>#REF!</v>
          </cell>
          <cell r="B51" t="str">
            <v>BOLT, NUT, W/S, S/W</v>
          </cell>
          <cell r="C51" t="str">
            <v>M16 x 50L</v>
          </cell>
          <cell r="D51" t="str">
            <v>SET</v>
          </cell>
          <cell r="E51">
            <v>6</v>
          </cell>
          <cell r="F51" t="str">
            <v xml:space="preserve">M/C FRME 1SET당 6SET이므로 </v>
          </cell>
        </row>
        <row r="52">
          <cell r="A52" t="e">
            <v>#REF!</v>
          </cell>
          <cell r="B52" t="str">
            <v>VERTICAL ROLLER</v>
          </cell>
          <cell r="C52" t="str">
            <v>Ø200 x 22L</v>
          </cell>
          <cell r="D52" t="str">
            <v>EA</v>
          </cell>
          <cell r="E52">
            <v>3</v>
          </cell>
          <cell r="F52" t="str">
            <v xml:space="preserve">WIRE ROPE 1줄당 1SET이므로 </v>
          </cell>
        </row>
        <row r="53">
          <cell r="A53" t="e">
            <v>#REF!</v>
          </cell>
          <cell r="B53" t="str">
            <v>VERTICAL ROLLER</v>
          </cell>
          <cell r="C53" t="str">
            <v>Ø220 x 35L</v>
          </cell>
          <cell r="D53" t="str">
            <v>EA</v>
          </cell>
          <cell r="E53">
            <v>1</v>
          </cell>
          <cell r="F53" t="str">
            <v xml:space="preserve">WIRE ROPE 1줄당 1SET이므로 </v>
          </cell>
        </row>
        <row r="54">
          <cell r="A54" t="e">
            <v>#REF!</v>
          </cell>
          <cell r="B54" t="str">
            <v>BOLT, NUT, W/S, S/W</v>
          </cell>
          <cell r="C54" t="str">
            <v>M16 x 40L</v>
          </cell>
          <cell r="D54" t="str">
            <v>SET</v>
          </cell>
          <cell r="E54">
            <v>16</v>
          </cell>
          <cell r="F54" t="str">
            <v>VERTICAL ROLLER 1SET당 4SET이므로 4줄x4SET = 16SET</v>
          </cell>
        </row>
        <row r="55">
          <cell r="A55" t="e">
            <v>#REF!</v>
          </cell>
          <cell r="B55" t="str">
            <v>WIRE ROPE</v>
          </cell>
          <cell r="C55" t="str">
            <v>Ø6 x 7 x 19</v>
          </cell>
          <cell r="D55" t="str">
            <v>M</v>
          </cell>
          <cell r="E55">
            <v>62</v>
          </cell>
          <cell r="F55" t="str">
            <v>WIRE 1줄당 (7M+7M)=14M, 14x4줄= 56x1.1(할증10%)=61.6M 약 61.6M</v>
          </cell>
          <cell r="G55" t="str">
            <v>10%</v>
          </cell>
        </row>
        <row r="56">
          <cell r="A56" t="e">
            <v>#REF!</v>
          </cell>
          <cell r="B56" t="str">
            <v>WIRE CLIP</v>
          </cell>
          <cell r="C56" t="str">
            <v>Ø6용</v>
          </cell>
          <cell r="D56" t="str">
            <v>EA</v>
          </cell>
          <cell r="E56">
            <v>16</v>
          </cell>
          <cell r="F56" t="str">
            <v>WIRE 1줄당 4EA이므로, 4EAx4줄= 16EA</v>
          </cell>
          <cell r="G56" t="str">
            <v xml:space="preserve"> </v>
          </cell>
        </row>
        <row r="57">
          <cell r="A57" t="e">
            <v>#REF!</v>
          </cell>
          <cell r="B57" t="str">
            <v>THIMBLE</v>
          </cell>
          <cell r="C57" t="str">
            <v>Ø6용</v>
          </cell>
          <cell r="D57" t="str">
            <v>EA</v>
          </cell>
          <cell r="E57">
            <v>4</v>
          </cell>
          <cell r="F57" t="str">
            <v>WIRE 1줄당 1EA이므로, 1EAx4줄= 4EA</v>
          </cell>
        </row>
        <row r="58">
          <cell r="A58" t="e">
            <v>#REF!</v>
          </cell>
          <cell r="B58" t="str">
            <v>SHACKLE</v>
          </cell>
          <cell r="C58" t="str">
            <v>#10</v>
          </cell>
          <cell r="D58" t="str">
            <v>EA</v>
          </cell>
          <cell r="E58">
            <v>4</v>
          </cell>
          <cell r="F58" t="str">
            <v>WIRE 1줄당 1EA이므로, 1EAx4줄= 4EA</v>
          </cell>
        </row>
        <row r="59">
          <cell r="A59" t="e">
            <v>#REF!</v>
          </cell>
          <cell r="B59" t="str">
            <v>PIPE BAND</v>
          </cell>
          <cell r="C59" t="str">
            <v>Ø48.6 용</v>
          </cell>
          <cell r="D59" t="str">
            <v>EA</v>
          </cell>
          <cell r="E59">
            <v>4</v>
          </cell>
          <cell r="F59" t="str">
            <v>WIRE 1줄당 1EA이므로, 1EAx4줄= 4EA</v>
          </cell>
        </row>
        <row r="60">
          <cell r="A60" t="e">
            <v>#REF!</v>
          </cell>
          <cell r="B60" t="str">
            <v>BOLT,NUT,W/S,S/W</v>
          </cell>
          <cell r="C60" t="str">
            <v>M10 x 30L</v>
          </cell>
          <cell r="D60" t="str">
            <v>SET</v>
          </cell>
          <cell r="E60">
            <v>8</v>
          </cell>
          <cell r="F60" t="str">
            <v>WIRE 1줄당 2EA이므로, 2EAx4줄= 8EA</v>
          </cell>
        </row>
        <row r="61">
          <cell r="A61" t="e">
            <v>#REF!</v>
          </cell>
          <cell r="B61" t="str">
            <v>PIPE</v>
          </cell>
          <cell r="C61" t="str">
            <v>Ø48.6</v>
          </cell>
          <cell r="D61" t="str">
            <v>본</v>
          </cell>
          <cell r="E61">
            <v>2</v>
          </cell>
          <cell r="F61" t="str">
            <v>PIPE 本당 6M이므로 7.4/6= 1.23本  약 2本</v>
          </cell>
        </row>
        <row r="62">
          <cell r="A62" t="e">
            <v>#REF!</v>
          </cell>
          <cell r="B62" t="str">
            <v>PIPE CAP</v>
          </cell>
          <cell r="C62" t="str">
            <v>Ø48.6용</v>
          </cell>
          <cell r="D62" t="str">
            <v>EA</v>
          </cell>
          <cell r="E62">
            <v>2</v>
          </cell>
          <cell r="F62" t="str">
            <v>양끝단 처리</v>
          </cell>
        </row>
        <row r="63">
          <cell r="A63" t="e">
            <v>#REF!</v>
          </cell>
          <cell r="B63" t="str">
            <v>PIPE JOINT</v>
          </cell>
          <cell r="C63" t="str">
            <v>Ø48.6용</v>
          </cell>
          <cell r="D63" t="str">
            <v>EA</v>
          </cell>
          <cell r="E63">
            <v>1</v>
          </cell>
          <cell r="F63" t="str">
            <v>PIPE 2本이므로 연결부분 1SET</v>
          </cell>
          <cell r="G63" t="str">
            <v xml:space="preserve"> </v>
          </cell>
          <cell r="H63" t="str">
            <v xml:space="preserve"> </v>
          </cell>
        </row>
        <row r="64">
          <cell r="A64" t="e">
            <v>#REF!</v>
          </cell>
          <cell r="B64" t="str">
            <v>도 장 비</v>
          </cell>
          <cell r="C64" t="str">
            <v>각 2회</v>
          </cell>
          <cell r="D64" t="str">
            <v>M2</v>
          </cell>
          <cell r="E64">
            <v>8</v>
          </cell>
          <cell r="F64" t="str">
            <v>FRAME(1.4)+ROLLER.22L(1.2x3SET)+ROLLER.35L(1.4)</v>
          </cell>
        </row>
        <row r="65">
          <cell r="F65" t="str">
            <v>+P.BAND(0.2x4SET)+PIPE(1.13) = 8.33M2 약 8M2</v>
          </cell>
        </row>
        <row r="68">
          <cell r="A68" t="e">
            <v>#REF!</v>
          </cell>
        </row>
        <row r="69">
          <cell r="A69" t="e">
            <v>#REF!</v>
          </cell>
          <cell r="B69" t="str">
            <v>공사명: DRAW CURTAIN (8,660L x 3,300H)</v>
          </cell>
          <cell r="C69">
            <v>0</v>
          </cell>
          <cell r="D69">
            <v>0</v>
          </cell>
          <cell r="E69">
            <v>0</v>
          </cell>
          <cell r="F69">
            <v>0</v>
          </cell>
          <cell r="G69">
            <v>0</v>
          </cell>
          <cell r="H69" t="str">
            <v>NO.1-02-00</v>
          </cell>
        </row>
        <row r="70">
          <cell r="A70" t="e">
            <v>#REF!</v>
          </cell>
          <cell r="B70" t="str">
            <v>소형MOTOR</v>
          </cell>
          <cell r="C70" t="str">
            <v>40W</v>
          </cell>
          <cell r="D70" t="str">
            <v>SET</v>
          </cell>
          <cell r="E70">
            <v>1</v>
          </cell>
          <cell r="F70" t="str">
            <v xml:space="preserve"> </v>
          </cell>
        </row>
        <row r="71">
          <cell r="B71" t="str">
            <v>MOTOR BRACKET</v>
          </cell>
          <cell r="C71">
            <v>0</v>
          </cell>
          <cell r="D71" t="str">
            <v>SET</v>
          </cell>
          <cell r="E71">
            <v>1</v>
          </cell>
        </row>
        <row r="72">
          <cell r="B72" t="str">
            <v>REDUCER</v>
          </cell>
          <cell r="C72" t="str">
            <v>15:1</v>
          </cell>
          <cell r="D72" t="str">
            <v>SET</v>
          </cell>
          <cell r="E72">
            <v>1</v>
          </cell>
        </row>
        <row r="73">
          <cell r="B73" t="str">
            <v>S.Q PIPE</v>
          </cell>
          <cell r="C73" t="str">
            <v>ㅁ-50 x 50 x 2.3t</v>
          </cell>
          <cell r="D73" t="str">
            <v>本</v>
          </cell>
          <cell r="E73">
            <v>2</v>
          </cell>
          <cell r="F73" t="str">
            <v>8.66/6M=1.44 약 2本</v>
          </cell>
        </row>
        <row r="74">
          <cell r="B74" t="str">
            <v>AL RAIL</v>
          </cell>
          <cell r="C74" t="str">
            <v>주문 제작</v>
          </cell>
          <cell r="D74" t="str">
            <v>M</v>
          </cell>
          <cell r="E74">
            <v>9</v>
          </cell>
          <cell r="F74" t="str">
            <v>8.66M 약 9M</v>
          </cell>
        </row>
        <row r="75">
          <cell r="B75" t="str">
            <v>DRIVE PULLEY</v>
          </cell>
          <cell r="C75" t="str">
            <v>Ø60</v>
          </cell>
          <cell r="D75" t="str">
            <v>EA</v>
          </cell>
          <cell r="E75">
            <v>1</v>
          </cell>
        </row>
        <row r="76">
          <cell r="B76" t="str">
            <v>ADJUST BRACKET</v>
          </cell>
          <cell r="C76">
            <v>0</v>
          </cell>
          <cell r="D76" t="str">
            <v>EA</v>
          </cell>
          <cell r="E76">
            <v>1</v>
          </cell>
        </row>
        <row r="77">
          <cell r="B77" t="str">
            <v>MASTER CARRIER</v>
          </cell>
          <cell r="C77" t="str">
            <v>주문 제작</v>
          </cell>
          <cell r="D77" t="str">
            <v>EA</v>
          </cell>
          <cell r="E77">
            <v>2</v>
          </cell>
          <cell r="F77" t="str">
            <v>좌,우 최선단에</v>
          </cell>
        </row>
        <row r="78">
          <cell r="B78" t="str">
            <v>SINGLE CARRIER</v>
          </cell>
          <cell r="C78" t="str">
            <v>주문 제작</v>
          </cell>
          <cell r="D78" t="str">
            <v>EA</v>
          </cell>
          <cell r="E78">
            <v>44</v>
          </cell>
          <cell r="F78" t="str">
            <v>(8.66/0.2)x2=43.43EA 약 44EA</v>
          </cell>
        </row>
        <row r="79">
          <cell r="B79" t="str">
            <v>ROPE</v>
          </cell>
          <cell r="C79" t="str">
            <v>SUSØ1.6</v>
          </cell>
          <cell r="D79" t="str">
            <v>M</v>
          </cell>
          <cell r="E79">
            <v>17</v>
          </cell>
          <cell r="F79" t="str">
            <v>8.6x2=17.2M</v>
          </cell>
        </row>
        <row r="80">
          <cell r="B80" t="str">
            <v>LIMIT SWITCH</v>
          </cell>
          <cell r="C80">
            <v>0</v>
          </cell>
          <cell r="D80" t="str">
            <v>EA</v>
          </cell>
          <cell r="E80">
            <v>1</v>
          </cell>
        </row>
        <row r="81">
          <cell r="B81" t="str">
            <v>CURTAIN</v>
          </cell>
          <cell r="C81" t="str">
            <v>(VELVET선방염지)</v>
          </cell>
          <cell r="D81" t="str">
            <v>M2</v>
          </cell>
          <cell r="E81">
            <v>109</v>
          </cell>
          <cell r="F81" t="str">
            <v>(8.66x할증350%)=30.31, 3.3+가공여유(0.3)=3.6, 30.31x3.6=109.11M2 약 109M2</v>
          </cell>
          <cell r="G81">
            <v>3.5</v>
          </cell>
        </row>
        <row r="82">
          <cell r="B82" t="str">
            <v>PIPE</v>
          </cell>
          <cell r="C82" t="str">
            <v>Ø27.2</v>
          </cell>
          <cell r="D82" t="str">
            <v>本</v>
          </cell>
          <cell r="E82">
            <v>2</v>
          </cell>
          <cell r="F82" t="str">
            <v>8.66/6M=1.44 약 2本</v>
          </cell>
        </row>
        <row r="83">
          <cell r="B83" t="str">
            <v>PIPE CAP</v>
          </cell>
          <cell r="C83" t="str">
            <v>Ø27.2</v>
          </cell>
          <cell r="D83" t="str">
            <v>EA</v>
          </cell>
          <cell r="E83">
            <v>2</v>
          </cell>
          <cell r="F83" t="str">
            <v>양끝단 처리</v>
          </cell>
        </row>
        <row r="84">
          <cell r="B84" t="str">
            <v>PIPE JOINT</v>
          </cell>
          <cell r="C84" t="str">
            <v>Ø27.2</v>
          </cell>
          <cell r="D84" t="str">
            <v>EA</v>
          </cell>
          <cell r="E84">
            <v>1</v>
          </cell>
          <cell r="F84" t="str">
            <v>PIPE 2本이므로 연결부분 1SET</v>
          </cell>
          <cell r="G84" t="str">
            <v xml:space="preserve"> </v>
          </cell>
          <cell r="H84" t="str">
            <v xml:space="preserve"> </v>
          </cell>
        </row>
        <row r="85">
          <cell r="B85" t="str">
            <v>HEAD CURTAIN</v>
          </cell>
          <cell r="C85" t="str">
            <v>(VELVET선방염지)</v>
          </cell>
          <cell r="D85" t="str">
            <v>M2</v>
          </cell>
          <cell r="E85">
            <v>17</v>
          </cell>
          <cell r="F85" t="str">
            <v>(8.66x할증250%)=21.65, 0.5+가공여유(0.3)=0.8, 21.65x0.8=17.32 약 17M2</v>
          </cell>
          <cell r="G85">
            <v>2.5</v>
          </cell>
        </row>
        <row r="86">
          <cell r="B86" t="str">
            <v>도장비</v>
          </cell>
          <cell r="C86">
            <v>0</v>
          </cell>
          <cell r="D86" t="str">
            <v>M2</v>
          </cell>
          <cell r="E86">
            <v>2.5</v>
          </cell>
          <cell r="F86" t="str">
            <v>ㅁ50x50 (1.73)+ Ø27.2 (0.73)=약 2.46M2</v>
          </cell>
        </row>
        <row r="88">
          <cell r="E88" t="str">
            <v xml:space="preserve"> </v>
          </cell>
        </row>
        <row r="90">
          <cell r="A90" t="e">
            <v>#REF!</v>
          </cell>
        </row>
        <row r="91">
          <cell r="A91" t="e">
            <v>#REF!</v>
          </cell>
          <cell r="B91" t="str">
            <v xml:space="preserve">공사명 : ROLL SCREEN (4,000L x 3,000H)        </v>
          </cell>
          <cell r="C91">
            <v>0</v>
          </cell>
          <cell r="D91" t="str">
            <v xml:space="preserve"> </v>
          </cell>
          <cell r="E91" t="str">
            <v xml:space="preserve"> </v>
          </cell>
          <cell r="F91" t="str">
            <v xml:space="preserve"> </v>
          </cell>
          <cell r="G91">
            <v>0</v>
          </cell>
          <cell r="H91" t="str">
            <v>NO.1-03-00</v>
          </cell>
        </row>
        <row r="92">
          <cell r="A92" t="e">
            <v>#REF!</v>
          </cell>
          <cell r="B92" t="str">
            <v>원추형 MOTOR</v>
          </cell>
          <cell r="C92" t="str">
            <v>190W</v>
          </cell>
          <cell r="D92" t="str">
            <v>SET</v>
          </cell>
          <cell r="E92">
            <v>1</v>
          </cell>
          <cell r="F92" t="str">
            <v xml:space="preserve"> </v>
          </cell>
        </row>
        <row r="93">
          <cell r="A93" t="e">
            <v>#REF!</v>
          </cell>
          <cell r="B93" t="str">
            <v>LIMIT SWITCH BOX</v>
          </cell>
          <cell r="C93" t="str">
            <v xml:space="preserve"> </v>
          </cell>
          <cell r="D93" t="str">
            <v>SET</v>
          </cell>
          <cell r="E93">
            <v>1</v>
          </cell>
          <cell r="F93" t="str">
            <v xml:space="preserve"> </v>
          </cell>
        </row>
        <row r="94">
          <cell r="A94" t="e">
            <v>#REF!</v>
          </cell>
          <cell r="B94" t="str">
            <v>BUSHING</v>
          </cell>
          <cell r="C94" t="str">
            <v xml:space="preserve"> </v>
          </cell>
          <cell r="D94" t="str">
            <v>EA</v>
          </cell>
          <cell r="E94">
            <v>2</v>
          </cell>
          <cell r="F94" t="str">
            <v xml:space="preserve">ROLL SCREEN 2곳 </v>
          </cell>
        </row>
        <row r="95">
          <cell r="A95" t="e">
            <v>#REF!</v>
          </cell>
          <cell r="B95" t="str">
            <v>BEARING DIE</v>
          </cell>
          <cell r="C95" t="str">
            <v xml:space="preserve"> </v>
          </cell>
          <cell r="D95" t="str">
            <v>EA</v>
          </cell>
          <cell r="E95">
            <v>2</v>
          </cell>
          <cell r="F95" t="str">
            <v xml:space="preserve"> </v>
          </cell>
        </row>
        <row r="96">
          <cell r="A96" t="e">
            <v>#REF!</v>
          </cell>
          <cell r="B96" t="str">
            <v>주물 PIPE</v>
          </cell>
          <cell r="C96" t="str">
            <v>Ø53</v>
          </cell>
          <cell r="D96" t="str">
            <v>M</v>
          </cell>
          <cell r="E96">
            <v>4</v>
          </cell>
          <cell r="F96" t="str">
            <v xml:space="preserve"> </v>
          </cell>
        </row>
        <row r="97">
          <cell r="A97" t="e">
            <v>#REF!</v>
          </cell>
          <cell r="B97" t="str">
            <v>BALANCE PIPE</v>
          </cell>
          <cell r="C97" t="str">
            <v>Ø27.2</v>
          </cell>
          <cell r="D97" t="str">
            <v>本</v>
          </cell>
          <cell r="E97">
            <v>1</v>
          </cell>
          <cell r="F97" t="str">
            <v xml:space="preserve">1本 = 6M </v>
          </cell>
        </row>
        <row r="98">
          <cell r="A98" t="e">
            <v>#REF!</v>
          </cell>
          <cell r="B98" t="str">
            <v>SCREEN</v>
          </cell>
          <cell r="C98" t="str">
            <v>ULTRA MATE</v>
          </cell>
          <cell r="D98" t="str">
            <v>M2</v>
          </cell>
          <cell r="E98">
            <v>15</v>
          </cell>
          <cell r="F98" t="str">
            <v>4M x (3M+0.8(가공여유)) = 15.2M2 약 15M2</v>
          </cell>
        </row>
        <row r="99">
          <cell r="A99" t="e">
            <v>#REF!</v>
          </cell>
          <cell r="B99" t="str">
            <v>SCREEN BOX A'SSY</v>
          </cell>
          <cell r="C99" t="str">
            <v xml:space="preserve"> </v>
          </cell>
          <cell r="D99" t="str">
            <v>SET</v>
          </cell>
          <cell r="E99">
            <v>1</v>
          </cell>
          <cell r="F99" t="str">
            <v xml:space="preserve"> </v>
          </cell>
        </row>
        <row r="100">
          <cell r="A100" t="e">
            <v>#REF!</v>
          </cell>
          <cell r="B100" t="str">
            <v>도 장 비</v>
          </cell>
          <cell r="C100" t="str">
            <v>각 2회</v>
          </cell>
          <cell r="D100" t="str">
            <v>M2</v>
          </cell>
          <cell r="E100">
            <v>5</v>
          </cell>
          <cell r="F100" t="str">
            <v>BOX(2)+BUSHING.DIE(0.8x2)+PIPE(0.66)+Ø27.2(0.34)= 4.6M2 약 5M2</v>
          </cell>
        </row>
        <row r="101">
          <cell r="A101" t="e">
            <v>#REF!</v>
          </cell>
          <cell r="B101" t="str">
            <v xml:space="preserve"> </v>
          </cell>
          <cell r="C101" t="str">
            <v xml:space="preserve"> </v>
          </cell>
          <cell r="D101" t="str">
            <v xml:space="preserve"> </v>
          </cell>
          <cell r="E101" t="str">
            <v xml:space="preserve"> </v>
          </cell>
          <cell r="F101" t="str">
            <v xml:space="preserve"> </v>
          </cell>
        </row>
        <row r="102">
          <cell r="A102" t="e">
            <v>#REF!</v>
          </cell>
          <cell r="B102" t="str">
            <v xml:space="preserve"> </v>
          </cell>
          <cell r="C102" t="str">
            <v xml:space="preserve"> </v>
          </cell>
          <cell r="D102" t="str">
            <v xml:space="preserve"> </v>
          </cell>
          <cell r="E102" t="str">
            <v xml:space="preserve"> </v>
          </cell>
          <cell r="F102" t="str">
            <v xml:space="preserve"> </v>
          </cell>
        </row>
        <row r="103">
          <cell r="A103" t="e">
            <v>#REF!</v>
          </cell>
        </row>
        <row r="104">
          <cell r="A104" t="e">
            <v>#REF!</v>
          </cell>
        </row>
        <row r="105">
          <cell r="A105" t="e">
            <v>#REF!</v>
          </cell>
        </row>
        <row r="106">
          <cell r="A106" t="e">
            <v>#REF!</v>
          </cell>
        </row>
        <row r="107">
          <cell r="A107" t="e">
            <v>#REF!</v>
          </cell>
        </row>
        <row r="108">
          <cell r="A108" t="e">
            <v>#REF!</v>
          </cell>
        </row>
        <row r="109">
          <cell r="A109" t="e">
            <v>#REF!</v>
          </cell>
        </row>
        <row r="110">
          <cell r="A110" t="e">
            <v>#REF!</v>
          </cell>
        </row>
        <row r="111">
          <cell r="A111" t="e">
            <v>#REF!</v>
          </cell>
        </row>
        <row r="112">
          <cell r="A112" t="e">
            <v>#REF!</v>
          </cell>
        </row>
        <row r="113">
          <cell r="A113" t="e">
            <v>#REF!</v>
          </cell>
          <cell r="B113" t="str">
            <v xml:space="preserve">공사명 : ROLL FLAG  (2,100L x 3,000H)   </v>
          </cell>
          <cell r="C113">
            <v>0</v>
          </cell>
          <cell r="D113">
            <v>0</v>
          </cell>
          <cell r="E113">
            <v>0</v>
          </cell>
          <cell r="F113">
            <v>0</v>
          </cell>
          <cell r="G113" t="str">
            <v xml:space="preserve"> </v>
          </cell>
          <cell r="H113" t="str">
            <v>NO.1-04-00</v>
          </cell>
        </row>
        <row r="114">
          <cell r="A114" t="e">
            <v>#REF!</v>
          </cell>
          <cell r="B114" t="str">
            <v>원추형 MOTOR</v>
          </cell>
          <cell r="C114" t="str">
            <v>100W</v>
          </cell>
          <cell r="D114" t="str">
            <v>SET</v>
          </cell>
          <cell r="E114">
            <v>1</v>
          </cell>
          <cell r="F114" t="str">
            <v xml:space="preserve"> </v>
          </cell>
        </row>
        <row r="115">
          <cell r="A115" t="e">
            <v>#REF!</v>
          </cell>
          <cell r="B115" t="str">
            <v>LIMIT SWITCH BOX</v>
          </cell>
          <cell r="C115" t="str">
            <v xml:space="preserve"> </v>
          </cell>
          <cell r="D115" t="str">
            <v>SET</v>
          </cell>
          <cell r="E115">
            <v>1</v>
          </cell>
          <cell r="F115" t="str">
            <v xml:space="preserve"> </v>
          </cell>
        </row>
        <row r="116">
          <cell r="A116" t="e">
            <v>#REF!</v>
          </cell>
          <cell r="B116" t="str">
            <v>BUSHING</v>
          </cell>
          <cell r="C116" t="str">
            <v xml:space="preserve"> </v>
          </cell>
          <cell r="D116" t="str">
            <v>EA</v>
          </cell>
          <cell r="E116">
            <v>2</v>
          </cell>
          <cell r="F116" t="str">
            <v xml:space="preserve">ROLL SCREEN 2곳 </v>
          </cell>
        </row>
        <row r="117">
          <cell r="A117" t="e">
            <v>#REF!</v>
          </cell>
          <cell r="B117" t="str">
            <v>BEARING DIE</v>
          </cell>
          <cell r="C117" t="str">
            <v xml:space="preserve"> </v>
          </cell>
          <cell r="D117" t="str">
            <v>EA</v>
          </cell>
          <cell r="E117">
            <v>2</v>
          </cell>
          <cell r="F117" t="str">
            <v xml:space="preserve"> </v>
          </cell>
        </row>
        <row r="118">
          <cell r="A118" t="e">
            <v>#REF!</v>
          </cell>
          <cell r="B118" t="str">
            <v>주물PIPE</v>
          </cell>
          <cell r="C118" t="str">
            <v>Ø53</v>
          </cell>
          <cell r="D118" t="str">
            <v>M</v>
          </cell>
          <cell r="E118">
            <v>2.1</v>
          </cell>
          <cell r="F118" t="str">
            <v xml:space="preserve"> </v>
          </cell>
        </row>
        <row r="119">
          <cell r="A119" t="e">
            <v>#REF!</v>
          </cell>
          <cell r="B119" t="str">
            <v>BALANCE PIPE</v>
          </cell>
          <cell r="C119" t="str">
            <v>Ø27.2</v>
          </cell>
          <cell r="D119" t="str">
            <v>M</v>
          </cell>
          <cell r="E119">
            <v>2.1</v>
          </cell>
          <cell r="F119" t="str">
            <v xml:space="preserve"> </v>
          </cell>
        </row>
        <row r="120">
          <cell r="A120" t="e">
            <v>#REF!</v>
          </cell>
          <cell r="B120" t="str">
            <v>FLAG</v>
          </cell>
          <cell r="C120" t="str">
            <v>ULTRA-MATE</v>
          </cell>
          <cell r="D120" t="str">
            <v>M2</v>
          </cell>
          <cell r="E120">
            <v>6</v>
          </cell>
          <cell r="F120" t="str">
            <v>2.1M x (3M+0.8(가공여유)) = 5.9M2 약 6M2</v>
          </cell>
        </row>
        <row r="121">
          <cell r="A121" t="e">
            <v>#REF!</v>
          </cell>
          <cell r="B121" t="str">
            <v>씰크 인쇄</v>
          </cell>
          <cell r="C121" t="str">
            <v xml:space="preserve"> </v>
          </cell>
          <cell r="D121" t="str">
            <v>SET</v>
          </cell>
          <cell r="E121">
            <v>1</v>
          </cell>
          <cell r="F121" t="str">
            <v xml:space="preserve"> </v>
          </cell>
        </row>
        <row r="122">
          <cell r="A122" t="e">
            <v>#REF!</v>
          </cell>
          <cell r="B122" t="str">
            <v>FLAG BOX A'SSY</v>
          </cell>
          <cell r="C122" t="str">
            <v xml:space="preserve"> </v>
          </cell>
          <cell r="D122" t="str">
            <v>SET</v>
          </cell>
          <cell r="E122">
            <v>1</v>
          </cell>
          <cell r="F122" t="str">
            <v xml:space="preserve"> </v>
          </cell>
        </row>
        <row r="123">
          <cell r="A123" t="e">
            <v>#REF!</v>
          </cell>
          <cell r="B123" t="str">
            <v>도 장 비</v>
          </cell>
          <cell r="C123" t="str">
            <v>각 2회</v>
          </cell>
          <cell r="D123" t="str">
            <v>M2</v>
          </cell>
          <cell r="E123">
            <v>4</v>
          </cell>
          <cell r="F123" t="str">
            <v>BOX(2)+BUSHING.DIE(0.8x2)+PIPE(0.34)+Ø27.2(0.17)= 4.11M2 약 4M2</v>
          </cell>
        </row>
        <row r="124">
          <cell r="A124" t="e">
            <v>#REF!</v>
          </cell>
          <cell r="B124">
            <v>0</v>
          </cell>
          <cell r="C124">
            <v>0</v>
          </cell>
          <cell r="D124">
            <v>0</v>
          </cell>
          <cell r="E124">
            <v>0</v>
          </cell>
          <cell r="F124" t="str">
            <v xml:space="preserve"> </v>
          </cell>
          <cell r="G124" t="str">
            <v xml:space="preserve"> </v>
          </cell>
        </row>
        <row r="125">
          <cell r="A125" t="e">
            <v>#REF!</v>
          </cell>
        </row>
        <row r="126">
          <cell r="A126" t="e">
            <v>#REF!</v>
          </cell>
        </row>
        <row r="127">
          <cell r="A127" t="e">
            <v>#REF!</v>
          </cell>
        </row>
        <row r="128">
          <cell r="A128" t="e">
            <v>#REF!</v>
          </cell>
          <cell r="B128" t="str">
            <v xml:space="preserve"> </v>
          </cell>
          <cell r="C128" t="str">
            <v xml:space="preserve"> </v>
          </cell>
          <cell r="D128" t="str">
            <v xml:space="preserve"> </v>
          </cell>
          <cell r="E128" t="str">
            <v xml:space="preserve"> </v>
          </cell>
        </row>
        <row r="129">
          <cell r="A129" t="e">
            <v>#REF!</v>
          </cell>
        </row>
        <row r="130">
          <cell r="A130" t="e">
            <v>#REF!</v>
          </cell>
        </row>
        <row r="131">
          <cell r="A131" t="e">
            <v>#REF!</v>
          </cell>
        </row>
        <row r="132">
          <cell r="A132" t="e">
            <v>#REF!</v>
          </cell>
          <cell r="B132" t="str">
            <v xml:space="preserve"> </v>
          </cell>
          <cell r="C132" t="str">
            <v xml:space="preserve"> </v>
          </cell>
          <cell r="D132" t="str">
            <v xml:space="preserve"> </v>
          </cell>
          <cell r="E132" t="str">
            <v xml:space="preserve"> </v>
          </cell>
        </row>
        <row r="133">
          <cell r="A133" t="e">
            <v>#REF!</v>
          </cell>
        </row>
        <row r="135">
          <cell r="B135" t="str">
            <v>공사명: COVER CURTAIN (8,800L x 3,500H)</v>
          </cell>
          <cell r="C135">
            <v>0</v>
          </cell>
          <cell r="D135">
            <v>0</v>
          </cell>
          <cell r="E135">
            <v>0</v>
          </cell>
          <cell r="F135">
            <v>0</v>
          </cell>
          <cell r="G135">
            <v>0</v>
          </cell>
          <cell r="H135" t="str">
            <v>NO.1-05-00</v>
          </cell>
        </row>
        <row r="136">
          <cell r="B136" t="str">
            <v>소형MOTOR</v>
          </cell>
          <cell r="C136" t="str">
            <v>40W</v>
          </cell>
          <cell r="D136" t="str">
            <v>SET</v>
          </cell>
          <cell r="E136">
            <v>1</v>
          </cell>
          <cell r="F136" t="str">
            <v xml:space="preserve"> </v>
          </cell>
        </row>
        <row r="137">
          <cell r="A137" t="e">
            <v>#REF!</v>
          </cell>
          <cell r="B137" t="str">
            <v>MOTOR BRACKET</v>
          </cell>
          <cell r="C137">
            <v>0</v>
          </cell>
          <cell r="D137" t="str">
            <v>SET</v>
          </cell>
          <cell r="E137">
            <v>1</v>
          </cell>
        </row>
        <row r="138">
          <cell r="A138" t="e">
            <v>#REF!</v>
          </cell>
          <cell r="B138" t="str">
            <v>REDUCER</v>
          </cell>
          <cell r="C138" t="str">
            <v>15:1</v>
          </cell>
          <cell r="D138" t="str">
            <v>SET</v>
          </cell>
          <cell r="E138">
            <v>1</v>
          </cell>
        </row>
        <row r="139">
          <cell r="A139" t="e">
            <v>#REF!</v>
          </cell>
          <cell r="B139" t="str">
            <v>S.Q PIPE</v>
          </cell>
          <cell r="C139" t="str">
            <v>ㅁ-50 x 50 x 2.3t</v>
          </cell>
          <cell r="D139" t="str">
            <v>本</v>
          </cell>
          <cell r="E139">
            <v>2</v>
          </cell>
          <cell r="F139" t="str">
            <v>8.8/6M=1.46 약 2本</v>
          </cell>
        </row>
        <row r="140">
          <cell r="A140" t="e">
            <v>#REF!</v>
          </cell>
          <cell r="B140" t="str">
            <v>AL RAIL</v>
          </cell>
          <cell r="C140" t="str">
            <v>주문 제작</v>
          </cell>
          <cell r="D140" t="str">
            <v>M</v>
          </cell>
          <cell r="E140">
            <v>9</v>
          </cell>
          <cell r="F140" t="str">
            <v>8.8M 약 9M</v>
          </cell>
        </row>
        <row r="141">
          <cell r="A141" t="e">
            <v>#REF!</v>
          </cell>
          <cell r="B141" t="str">
            <v>DRIVE PULLEY</v>
          </cell>
          <cell r="C141" t="str">
            <v>Ø60</v>
          </cell>
          <cell r="D141" t="str">
            <v>EA</v>
          </cell>
          <cell r="E141">
            <v>1</v>
          </cell>
        </row>
        <row r="142">
          <cell r="A142" t="e">
            <v>#REF!</v>
          </cell>
          <cell r="B142" t="str">
            <v>ADJUST BRACKET</v>
          </cell>
          <cell r="C142">
            <v>0</v>
          </cell>
          <cell r="D142" t="str">
            <v>EA</v>
          </cell>
          <cell r="E142">
            <v>1</v>
          </cell>
        </row>
        <row r="143">
          <cell r="A143" t="e">
            <v>#REF!</v>
          </cell>
          <cell r="B143" t="str">
            <v>MASTER CARRIER</v>
          </cell>
          <cell r="C143" t="str">
            <v>주문 제작</v>
          </cell>
          <cell r="D143" t="str">
            <v>EA</v>
          </cell>
          <cell r="E143">
            <v>2</v>
          </cell>
          <cell r="F143" t="str">
            <v>좌,우 최선단에</v>
          </cell>
        </row>
        <row r="144">
          <cell r="A144" t="e">
            <v>#REF!</v>
          </cell>
          <cell r="B144" t="str">
            <v>SINGLE CARRIER</v>
          </cell>
          <cell r="C144" t="str">
            <v>주문 제작</v>
          </cell>
          <cell r="D144" t="str">
            <v>EA</v>
          </cell>
          <cell r="E144">
            <v>44</v>
          </cell>
          <cell r="F144" t="str">
            <v>(8.8/0.2)x2=44EA 약 44EA</v>
          </cell>
        </row>
        <row r="145">
          <cell r="A145" t="e">
            <v>#REF!</v>
          </cell>
          <cell r="B145" t="str">
            <v>ROPE</v>
          </cell>
          <cell r="C145" t="str">
            <v>SUSØ1.6</v>
          </cell>
          <cell r="D145" t="str">
            <v>M</v>
          </cell>
          <cell r="E145">
            <v>18</v>
          </cell>
          <cell r="F145" t="str">
            <v>8.8x2=17.6M 약 18M</v>
          </cell>
        </row>
        <row r="146">
          <cell r="A146" t="e">
            <v>#REF!</v>
          </cell>
          <cell r="B146" t="str">
            <v>LIMIT SWITCH</v>
          </cell>
          <cell r="C146">
            <v>0</v>
          </cell>
          <cell r="D146" t="str">
            <v>EA</v>
          </cell>
          <cell r="E146">
            <v>1</v>
          </cell>
        </row>
        <row r="147">
          <cell r="A147" t="e">
            <v>#REF!</v>
          </cell>
          <cell r="B147" t="str">
            <v>LIMIT SWITCH</v>
          </cell>
          <cell r="C147">
            <v>0</v>
          </cell>
          <cell r="D147" t="str">
            <v>EA</v>
          </cell>
          <cell r="E147">
            <v>1</v>
          </cell>
        </row>
        <row r="148">
          <cell r="A148" t="e">
            <v>#REF!</v>
          </cell>
          <cell r="B148" t="str">
            <v>CURTAIN</v>
          </cell>
          <cell r="C148" t="str">
            <v>(암막지 선방염)</v>
          </cell>
          <cell r="D148" t="str">
            <v>M2</v>
          </cell>
          <cell r="E148">
            <v>117</v>
          </cell>
          <cell r="F148" t="str">
            <v>(8.8x할증350%)=30.8, 3.5+가공여유(0.3)=3.8, 30.8x3.8=117.04M2 약 117M2</v>
          </cell>
          <cell r="G148">
            <v>3.5</v>
          </cell>
        </row>
        <row r="149">
          <cell r="A149" t="e">
            <v>#REF!</v>
          </cell>
          <cell r="B149" t="str">
            <v>도장비</v>
          </cell>
          <cell r="C149">
            <v>0</v>
          </cell>
          <cell r="D149" t="str">
            <v>M2</v>
          </cell>
          <cell r="E149">
            <v>2</v>
          </cell>
          <cell r="F149" t="str">
            <v>PIPE(1.76)=약 2M2</v>
          </cell>
        </row>
        <row r="150">
          <cell r="A150" t="e">
            <v>#REF!</v>
          </cell>
        </row>
        <row r="151">
          <cell r="A151" t="e">
            <v>#REF!</v>
          </cell>
          <cell r="B151">
            <v>0</v>
          </cell>
          <cell r="C151">
            <v>0</v>
          </cell>
          <cell r="D151">
            <v>0</v>
          </cell>
          <cell r="E151" t="str">
            <v xml:space="preserve"> </v>
          </cell>
        </row>
        <row r="152">
          <cell r="A152" t="e">
            <v>#REF!</v>
          </cell>
        </row>
        <row r="153">
          <cell r="F153" t="str">
            <v xml:space="preserve"> </v>
          </cell>
        </row>
        <row r="154">
          <cell r="A154" t="e">
            <v>#REF!</v>
          </cell>
        </row>
        <row r="155">
          <cell r="A155" t="e">
            <v>#REF!</v>
          </cell>
        </row>
        <row r="156">
          <cell r="A156" t="e">
            <v>#REF!</v>
          </cell>
        </row>
        <row r="157">
          <cell r="B157" t="str">
            <v>공사명:WINDOW DARKEN CURTAIN(4,050L x 3,500H)</v>
          </cell>
          <cell r="C157">
            <v>0</v>
          </cell>
          <cell r="D157">
            <v>0</v>
          </cell>
          <cell r="E157">
            <v>0</v>
          </cell>
          <cell r="F157">
            <v>0</v>
          </cell>
          <cell r="G157">
            <v>0</v>
          </cell>
          <cell r="H157" t="str">
            <v>NO.1-06-00</v>
          </cell>
        </row>
        <row r="158">
          <cell r="B158" t="str">
            <v>소형 MOTOR</v>
          </cell>
          <cell r="C158" t="str">
            <v>25W</v>
          </cell>
          <cell r="D158" t="str">
            <v>SET</v>
          </cell>
          <cell r="E158">
            <v>1</v>
          </cell>
          <cell r="F158" t="str">
            <v xml:space="preserve"> </v>
          </cell>
        </row>
        <row r="159">
          <cell r="A159" t="e">
            <v>#REF!</v>
          </cell>
          <cell r="B159" t="str">
            <v>MOTOR BRACKET</v>
          </cell>
          <cell r="C159">
            <v>0</v>
          </cell>
          <cell r="D159" t="str">
            <v>SET</v>
          </cell>
          <cell r="E159">
            <v>1</v>
          </cell>
        </row>
        <row r="160">
          <cell r="A160" t="e">
            <v>#REF!</v>
          </cell>
          <cell r="B160" t="str">
            <v>REDUCER</v>
          </cell>
          <cell r="C160" t="str">
            <v>15:1</v>
          </cell>
          <cell r="D160" t="str">
            <v>SET</v>
          </cell>
          <cell r="E160">
            <v>1</v>
          </cell>
        </row>
        <row r="161">
          <cell r="A161" t="e">
            <v>#REF!</v>
          </cell>
          <cell r="B161" t="str">
            <v>S.Q PIPE</v>
          </cell>
          <cell r="C161" t="str">
            <v>ㅁ-50 x 50 x 2.3t</v>
          </cell>
          <cell r="D161" t="str">
            <v>本</v>
          </cell>
          <cell r="E161">
            <v>2</v>
          </cell>
          <cell r="F161" t="str">
            <v>4.05/6M=0.675M 약 1本</v>
          </cell>
        </row>
        <row r="162">
          <cell r="A162" t="e">
            <v>#REF!</v>
          </cell>
          <cell r="B162" t="str">
            <v>AL RAIL</v>
          </cell>
          <cell r="C162" t="str">
            <v>주문 제작</v>
          </cell>
          <cell r="D162" t="str">
            <v>M</v>
          </cell>
          <cell r="E162">
            <v>4</v>
          </cell>
          <cell r="F162" t="str">
            <v>4.05M 약 4M</v>
          </cell>
        </row>
        <row r="163">
          <cell r="A163" t="e">
            <v>#REF!</v>
          </cell>
          <cell r="B163" t="str">
            <v>DRIVE PULLEY</v>
          </cell>
          <cell r="C163" t="str">
            <v>Ø60</v>
          </cell>
          <cell r="D163" t="str">
            <v>EA</v>
          </cell>
          <cell r="E163">
            <v>1</v>
          </cell>
        </row>
        <row r="164">
          <cell r="A164" t="e">
            <v>#REF!</v>
          </cell>
          <cell r="B164" t="str">
            <v>ADJUST BRACKET</v>
          </cell>
          <cell r="C164">
            <v>0</v>
          </cell>
          <cell r="D164" t="str">
            <v>EA</v>
          </cell>
          <cell r="E164">
            <v>1</v>
          </cell>
        </row>
        <row r="165">
          <cell r="A165" t="e">
            <v>#REF!</v>
          </cell>
          <cell r="B165" t="str">
            <v>MASTER CARRIER</v>
          </cell>
          <cell r="C165" t="str">
            <v>주문 제작</v>
          </cell>
          <cell r="D165" t="str">
            <v>EA</v>
          </cell>
          <cell r="E165">
            <v>2</v>
          </cell>
          <cell r="F165" t="str">
            <v>좌,우 최선단에</v>
          </cell>
        </row>
        <row r="166">
          <cell r="A166" t="e">
            <v>#REF!</v>
          </cell>
          <cell r="B166" t="str">
            <v>SINGLE CARRIER</v>
          </cell>
          <cell r="C166" t="str">
            <v>주문 제작</v>
          </cell>
          <cell r="D166" t="str">
            <v>EA</v>
          </cell>
          <cell r="E166">
            <v>20</v>
          </cell>
          <cell r="F166" t="str">
            <v>(4.05/0.2)x2=20.25EA 약 20EA</v>
          </cell>
        </row>
        <row r="167">
          <cell r="A167" t="e">
            <v>#REF!</v>
          </cell>
          <cell r="B167" t="str">
            <v>ROPE</v>
          </cell>
          <cell r="C167" t="str">
            <v>SUSØ1.6</v>
          </cell>
          <cell r="D167" t="str">
            <v>M</v>
          </cell>
          <cell r="E167">
            <v>8</v>
          </cell>
          <cell r="F167" t="str">
            <v>4.05x2=8.1M 약 8M</v>
          </cell>
        </row>
        <row r="168">
          <cell r="A168" t="e">
            <v>#REF!</v>
          </cell>
          <cell r="B168" t="str">
            <v>LIMIT SWITCH</v>
          </cell>
          <cell r="C168">
            <v>0</v>
          </cell>
          <cell r="D168" t="str">
            <v>EA</v>
          </cell>
          <cell r="E168">
            <v>1</v>
          </cell>
        </row>
        <row r="169">
          <cell r="A169" t="e">
            <v>#REF!</v>
          </cell>
          <cell r="B169" t="str">
            <v>CURTAIN</v>
          </cell>
          <cell r="C169" t="str">
            <v>(암막지 선방염)</v>
          </cell>
          <cell r="D169" t="str">
            <v>M2</v>
          </cell>
          <cell r="E169">
            <v>54</v>
          </cell>
          <cell r="F169" t="str">
            <v>(4.05x할증350%)=14.175, 3.5+가공여유(0.3)=3.8, 14.175x3.8=53.865 약 54M2</v>
          </cell>
          <cell r="G169">
            <v>3.5</v>
          </cell>
        </row>
        <row r="170">
          <cell r="A170" t="e">
            <v>#REF!</v>
          </cell>
          <cell r="B170" t="str">
            <v>도장비</v>
          </cell>
          <cell r="C170">
            <v>0</v>
          </cell>
          <cell r="D170" t="str">
            <v>M2</v>
          </cell>
          <cell r="E170">
            <v>1</v>
          </cell>
          <cell r="F170" t="str">
            <v>PIPE(0.8)=약 1M2</v>
          </cell>
        </row>
        <row r="171">
          <cell r="A171" t="e">
            <v>#REF!</v>
          </cell>
        </row>
        <row r="172">
          <cell r="A172" t="e">
            <v>#REF!</v>
          </cell>
          <cell r="B172">
            <v>0</v>
          </cell>
          <cell r="C172">
            <v>0</v>
          </cell>
          <cell r="D172">
            <v>0</v>
          </cell>
          <cell r="E172" t="str">
            <v xml:space="preserve"> </v>
          </cell>
        </row>
        <row r="173">
          <cell r="A173" t="e">
            <v>#REF!</v>
          </cell>
        </row>
        <row r="174">
          <cell r="A174" t="e">
            <v>#REF!</v>
          </cell>
        </row>
        <row r="175">
          <cell r="A175" t="e">
            <v>#REF!</v>
          </cell>
        </row>
        <row r="176">
          <cell r="A176" t="e">
            <v>#REF!</v>
          </cell>
          <cell r="B176">
            <v>0</v>
          </cell>
          <cell r="C176">
            <v>0</v>
          </cell>
          <cell r="D176">
            <v>0</v>
          </cell>
          <cell r="E176">
            <v>0</v>
          </cell>
          <cell r="F176" t="str">
            <v xml:space="preserve"> </v>
          </cell>
        </row>
        <row r="177">
          <cell r="A177" t="e">
            <v>#REF!</v>
          </cell>
        </row>
        <row r="178">
          <cell r="A178" t="e">
            <v>#REF!</v>
          </cell>
        </row>
        <row r="179">
          <cell r="A179" t="e">
            <v>#REF!</v>
          </cell>
          <cell r="B179" t="str">
            <v>공사명:DOOR DARKEN CURTAIN(4,050L x 3,500H)</v>
          </cell>
          <cell r="C179">
            <v>0</v>
          </cell>
          <cell r="D179">
            <v>0</v>
          </cell>
          <cell r="E179">
            <v>0</v>
          </cell>
          <cell r="F179">
            <v>0</v>
          </cell>
          <cell r="G179">
            <v>0</v>
          </cell>
          <cell r="H179" t="str">
            <v>NO.1-07-00</v>
          </cell>
        </row>
        <row r="180">
          <cell r="A180" t="e">
            <v>#REF!</v>
          </cell>
          <cell r="B180" t="str">
            <v>S.Q PIPE</v>
          </cell>
          <cell r="C180" t="str">
            <v>ㅁ-50 x 50 x 2.3t</v>
          </cell>
          <cell r="D180" t="str">
            <v>本</v>
          </cell>
          <cell r="E180">
            <v>1</v>
          </cell>
          <cell r="F180" t="str">
            <v>4.05/6M=0.675M 약 1本</v>
          </cell>
        </row>
        <row r="181">
          <cell r="A181" t="e">
            <v>#REF!</v>
          </cell>
          <cell r="B181" t="str">
            <v>AL RAIL</v>
          </cell>
          <cell r="C181" t="str">
            <v>주문 제작</v>
          </cell>
          <cell r="D181" t="str">
            <v>M</v>
          </cell>
          <cell r="E181">
            <v>4</v>
          </cell>
          <cell r="F181" t="str">
            <v>4.05M 약 4M</v>
          </cell>
        </row>
        <row r="182">
          <cell r="A182" t="e">
            <v>#REF!</v>
          </cell>
          <cell r="B182" t="str">
            <v>MASTER CARRIER</v>
          </cell>
          <cell r="C182" t="str">
            <v>주문 제작</v>
          </cell>
          <cell r="D182" t="str">
            <v>EA</v>
          </cell>
          <cell r="E182">
            <v>2</v>
          </cell>
          <cell r="F182" t="str">
            <v>좌,우 최선단에</v>
          </cell>
        </row>
        <row r="183">
          <cell r="A183" t="e">
            <v>#REF!</v>
          </cell>
          <cell r="B183" t="str">
            <v>SINGLE CARRIER</v>
          </cell>
          <cell r="C183" t="str">
            <v>주문 제작</v>
          </cell>
          <cell r="D183" t="str">
            <v>EA</v>
          </cell>
          <cell r="E183">
            <v>20</v>
          </cell>
          <cell r="F183" t="str">
            <v>(4.05/0.2)x2=20.25EA 약 20EA</v>
          </cell>
        </row>
        <row r="184">
          <cell r="A184" t="e">
            <v>#REF!</v>
          </cell>
          <cell r="B184" t="str">
            <v>CURTAIN</v>
          </cell>
          <cell r="C184" t="str">
            <v>(암막지 선방염)</v>
          </cell>
          <cell r="D184" t="str">
            <v>M2</v>
          </cell>
          <cell r="E184">
            <v>54</v>
          </cell>
          <cell r="F184" t="str">
            <v>(4.05x할증350%)=14.175, 3.5+가공여유(0.3)=3.8, 14.175x3.8=53.865 약 54M2</v>
          </cell>
          <cell r="G184">
            <v>3.5</v>
          </cell>
        </row>
        <row r="185">
          <cell r="A185" t="e">
            <v>#REF!</v>
          </cell>
          <cell r="B185" t="str">
            <v>도장비</v>
          </cell>
          <cell r="C185">
            <v>0</v>
          </cell>
          <cell r="D185" t="str">
            <v>M2</v>
          </cell>
          <cell r="E185">
            <v>1</v>
          </cell>
          <cell r="F185" t="str">
            <v>PIPE(0.8)=약 1M2</v>
          </cell>
        </row>
        <row r="186">
          <cell r="A186" t="e">
            <v>#REF!</v>
          </cell>
        </row>
        <row r="187">
          <cell r="A187" t="e">
            <v>#REF!</v>
          </cell>
          <cell r="B187">
            <v>0</v>
          </cell>
          <cell r="C187">
            <v>0</v>
          </cell>
          <cell r="D187">
            <v>0</v>
          </cell>
          <cell r="E187" t="str">
            <v xml:space="preserve"> </v>
          </cell>
        </row>
        <row r="191">
          <cell r="F191" t="str">
            <v xml:space="preserve"> </v>
          </cell>
        </row>
        <row r="193">
          <cell r="A193" t="e">
            <v>#REF!</v>
          </cell>
        </row>
        <row r="194">
          <cell r="A194" t="e">
            <v>#REF!</v>
          </cell>
        </row>
        <row r="195">
          <cell r="A195" t="e">
            <v>#REF!</v>
          </cell>
        </row>
        <row r="196">
          <cell r="A196" t="e">
            <v>#REF!</v>
          </cell>
        </row>
        <row r="198">
          <cell r="A198" t="e">
            <v>#REF!</v>
          </cell>
        </row>
        <row r="199">
          <cell r="A199" t="e">
            <v>#REF!</v>
          </cell>
        </row>
        <row r="200">
          <cell r="A200" t="e">
            <v>#REF!</v>
          </cell>
          <cell r="B200">
            <v>0</v>
          </cell>
          <cell r="C200">
            <v>0</v>
          </cell>
          <cell r="D200">
            <v>0</v>
          </cell>
          <cell r="E200">
            <v>0</v>
          </cell>
          <cell r="F200" t="str">
            <v>293KG=0.293TON</v>
          </cell>
        </row>
        <row r="201">
          <cell r="A201" t="e">
            <v>#REF!</v>
          </cell>
          <cell r="B201" t="str">
            <v>공사명:GRID IRON(8,600L x 900D)</v>
          </cell>
          <cell r="C201">
            <v>0</v>
          </cell>
          <cell r="D201">
            <v>0</v>
          </cell>
          <cell r="E201">
            <v>0</v>
          </cell>
          <cell r="F201">
            <v>0</v>
          </cell>
          <cell r="G201">
            <v>0</v>
          </cell>
          <cell r="H201" t="str">
            <v>NO.1-08-00</v>
          </cell>
        </row>
        <row r="202">
          <cell r="A202" t="e">
            <v>#REF!</v>
          </cell>
          <cell r="B202" t="str">
            <v>CHANNEL</v>
          </cell>
          <cell r="C202" t="str">
            <v xml:space="preserve">[-100 x 50 x 5t </v>
          </cell>
          <cell r="D202" t="str">
            <v>KG</v>
          </cell>
          <cell r="E202">
            <v>275</v>
          </cell>
          <cell r="F202" t="str">
            <v>(8.6x2)+(0.9x12)=28M+(할증5%)=29.4M</v>
          </cell>
          <cell r="G202">
            <v>0.05</v>
          </cell>
        </row>
        <row r="203">
          <cell r="A203" t="e">
            <v>#REF!</v>
          </cell>
          <cell r="B203" t="str">
            <v xml:space="preserve"> </v>
          </cell>
          <cell r="C203" t="str">
            <v xml:space="preserve"> </v>
          </cell>
          <cell r="D203" t="str">
            <v xml:space="preserve"> </v>
          </cell>
          <cell r="E203" t="str">
            <v xml:space="preserve"> </v>
          </cell>
          <cell r="F203" t="str">
            <v>=29.4x9.36KG/M= 275.18KG 약 275KG</v>
          </cell>
        </row>
        <row r="204">
          <cell r="A204" t="e">
            <v>#REF!</v>
          </cell>
          <cell r="B204" t="str">
            <v>ROUND BAR</v>
          </cell>
          <cell r="C204" t="str">
            <v>Ø19</v>
          </cell>
          <cell r="D204" t="str">
            <v>KG</v>
          </cell>
          <cell r="E204">
            <v>18</v>
          </cell>
          <cell r="F204" t="str">
            <v xml:space="preserve">HANGER POINT 8곳,8x1M=8x2.23KG = 17.84KG </v>
          </cell>
        </row>
        <row r="205">
          <cell r="A205" t="e">
            <v>#REF!</v>
          </cell>
          <cell r="B205" t="str">
            <v>TURNBUCKLE</v>
          </cell>
          <cell r="C205" t="str">
            <v>W5/8" x 300</v>
          </cell>
          <cell r="D205" t="str">
            <v>EA</v>
          </cell>
          <cell r="E205">
            <v>8</v>
          </cell>
          <cell r="F205" t="str">
            <v>HANGER POINT</v>
          </cell>
        </row>
        <row r="206">
          <cell r="A206" t="e">
            <v>#REF!</v>
          </cell>
          <cell r="B206" t="str">
            <v>SHACKLE</v>
          </cell>
          <cell r="C206" t="str">
            <v xml:space="preserve">W5/8" </v>
          </cell>
          <cell r="D206" t="str">
            <v>EA</v>
          </cell>
          <cell r="E206">
            <v>16</v>
          </cell>
          <cell r="F206" t="str">
            <v>1PONT당 2EA씩이므로 8x2 = 16EA</v>
          </cell>
        </row>
        <row r="207">
          <cell r="A207" t="e">
            <v>#REF!</v>
          </cell>
          <cell r="B207" t="str">
            <v>HANGER BRACKET</v>
          </cell>
          <cell r="C207">
            <v>0</v>
          </cell>
          <cell r="D207" t="str">
            <v>EA</v>
          </cell>
          <cell r="E207">
            <v>8</v>
          </cell>
          <cell r="F207" t="str">
            <v>천정부분 HANGER POINT</v>
          </cell>
        </row>
        <row r="208">
          <cell r="A208" t="e">
            <v>#REF!</v>
          </cell>
          <cell r="B208" t="str">
            <v>HANGER PLATE</v>
          </cell>
          <cell r="C208" t="str">
            <v>PL 9tx200x75</v>
          </cell>
          <cell r="D208" t="str">
            <v>EA</v>
          </cell>
          <cell r="E208">
            <v>8</v>
          </cell>
          <cell r="F208" t="str">
            <v>GRID 부분 HANGER POINT</v>
          </cell>
        </row>
        <row r="209">
          <cell r="A209" t="e">
            <v>#REF!</v>
          </cell>
          <cell r="B209" t="str">
            <v>도 장 비</v>
          </cell>
          <cell r="C209" t="str">
            <v>각 2회</v>
          </cell>
          <cell r="D209" t="str">
            <v>M2</v>
          </cell>
          <cell r="E209">
            <v>21</v>
          </cell>
          <cell r="F209" t="str">
            <v>CH-100(29x0.6)+ROUND BAR(8x0.1)++T'ASSY(8x0.3)=20.6 약 21M2</v>
          </cell>
        </row>
        <row r="210">
          <cell r="A210" t="e">
            <v>#REF!</v>
          </cell>
          <cell r="B210" t="str">
            <v xml:space="preserve"> </v>
          </cell>
          <cell r="C210" t="str">
            <v xml:space="preserve"> </v>
          </cell>
          <cell r="D210" t="str">
            <v xml:space="preserve"> </v>
          </cell>
          <cell r="E210" t="str">
            <v xml:space="preserve"> </v>
          </cell>
        </row>
        <row r="211">
          <cell r="B211" t="str">
            <v xml:space="preserve"> </v>
          </cell>
          <cell r="C211" t="str">
            <v xml:space="preserve"> </v>
          </cell>
          <cell r="D211" t="str">
            <v xml:space="preserve"> </v>
          </cell>
          <cell r="E211" t="str">
            <v xml:space="preserve"> </v>
          </cell>
        </row>
        <row r="218">
          <cell r="A218" t="e">
            <v>#REF!</v>
          </cell>
        </row>
        <row r="219">
          <cell r="A219" t="e">
            <v>#REF!</v>
          </cell>
        </row>
        <row r="220">
          <cell r="A220" t="e">
            <v>#REF!</v>
          </cell>
        </row>
        <row r="221">
          <cell r="A221" t="e">
            <v>#REF!</v>
          </cell>
        </row>
        <row r="222">
          <cell r="A222" t="e">
            <v>#REF!</v>
          </cell>
        </row>
        <row r="223">
          <cell r="B223" t="str">
            <v>공사명 : CONTROL PANEL</v>
          </cell>
          <cell r="C223">
            <v>0</v>
          </cell>
          <cell r="D223" t="str">
            <v xml:space="preserve"> </v>
          </cell>
          <cell r="E223" t="str">
            <v xml:space="preserve"> </v>
          </cell>
          <cell r="F223" t="str">
            <v xml:space="preserve"> </v>
          </cell>
          <cell r="G223">
            <v>0</v>
          </cell>
          <cell r="H223" t="str">
            <v>NO.1-09-00</v>
          </cell>
        </row>
        <row r="224">
          <cell r="A224" t="e">
            <v>#REF!</v>
          </cell>
          <cell r="B224" t="str">
            <v>PANEL</v>
          </cell>
          <cell r="C224" t="str">
            <v>800Lx1200Hx250D</v>
          </cell>
          <cell r="D224" t="str">
            <v>SET</v>
          </cell>
          <cell r="E224">
            <v>1</v>
          </cell>
          <cell r="F224" t="str">
            <v xml:space="preserve"> </v>
          </cell>
        </row>
        <row r="225">
          <cell r="B225" t="str">
            <v>MAIN N.F.B</v>
          </cell>
          <cell r="C225" t="str">
            <v>3P 20A</v>
          </cell>
          <cell r="D225" t="str">
            <v>EA</v>
          </cell>
          <cell r="E225">
            <v>1</v>
          </cell>
          <cell r="F225" t="str">
            <v xml:space="preserve"> </v>
          </cell>
        </row>
        <row r="226">
          <cell r="A226" t="e">
            <v>#REF!</v>
          </cell>
          <cell r="B226" t="str">
            <v>N.F.B</v>
          </cell>
          <cell r="C226" t="str">
            <v>3P 30AF/10AT</v>
          </cell>
          <cell r="D226" t="str">
            <v>EA</v>
          </cell>
          <cell r="E226">
            <v>1</v>
          </cell>
          <cell r="F226" t="str">
            <v>1.5KW 1회로 이므로</v>
          </cell>
        </row>
        <row r="227">
          <cell r="A227" t="e">
            <v>#REF!</v>
          </cell>
          <cell r="B227" t="str">
            <v>N.F.B</v>
          </cell>
          <cell r="C227" t="str">
            <v>2P 5A</v>
          </cell>
          <cell r="D227" t="str">
            <v>EA</v>
          </cell>
          <cell r="E227">
            <v>10</v>
          </cell>
          <cell r="F227" t="str">
            <v>25W x 6회로, 40W x 2회로, 100W x 1회로, 190W x 1회로= 10회로이므로</v>
          </cell>
        </row>
        <row r="228">
          <cell r="A228" t="e">
            <v>#REF!</v>
          </cell>
          <cell r="B228" t="str">
            <v xml:space="preserve">N.F.B(MACHINE OP') </v>
          </cell>
          <cell r="C228" t="str">
            <v>2P 5A</v>
          </cell>
          <cell r="D228" t="str">
            <v>EA</v>
          </cell>
          <cell r="E228">
            <v>1</v>
          </cell>
          <cell r="F228" t="str">
            <v xml:space="preserve"> </v>
          </cell>
        </row>
        <row r="229">
          <cell r="B229" t="str">
            <v>MAGNETIC S/W</v>
          </cell>
          <cell r="C229" t="str">
            <v>SMO - 15</v>
          </cell>
          <cell r="D229" t="str">
            <v>EA</v>
          </cell>
          <cell r="E229">
            <v>2</v>
          </cell>
          <cell r="F229" t="str">
            <v>1회로 (1.5KW이하) x 2EA씩 (정.역회전)</v>
          </cell>
        </row>
        <row r="230">
          <cell r="A230" t="e">
            <v>#REF!</v>
          </cell>
          <cell r="B230" t="str">
            <v>전  선</v>
          </cell>
          <cell r="C230" t="str">
            <v>UL #24</v>
          </cell>
          <cell r="D230" t="str">
            <v>M</v>
          </cell>
          <cell r="E230">
            <v>10</v>
          </cell>
          <cell r="F230" t="str">
            <v xml:space="preserve"> </v>
          </cell>
        </row>
        <row r="231">
          <cell r="A231" t="e">
            <v>#REF!</v>
          </cell>
          <cell r="B231" t="str">
            <v>PILOT LAMP</v>
          </cell>
          <cell r="C231" t="str">
            <v xml:space="preserve"> </v>
          </cell>
          <cell r="D231" t="str">
            <v>EA</v>
          </cell>
          <cell r="E231">
            <v>2</v>
          </cell>
          <cell r="F231" t="str">
            <v>POWER용 1EA, OPERATION용 1EA</v>
          </cell>
        </row>
        <row r="232">
          <cell r="B232" t="str">
            <v>T.H</v>
          </cell>
          <cell r="C232">
            <v>0</v>
          </cell>
          <cell r="D232" t="str">
            <v>EA</v>
          </cell>
          <cell r="E232">
            <v>1</v>
          </cell>
          <cell r="F232" t="str">
            <v>회로당 1EA씩 x 1회로</v>
          </cell>
        </row>
        <row r="233">
          <cell r="A233" t="e">
            <v>#REF!</v>
          </cell>
          <cell r="B233" t="str">
            <v>POWER RELAY</v>
          </cell>
          <cell r="C233" t="str">
            <v>4a4b</v>
          </cell>
          <cell r="D233" t="str">
            <v>EA</v>
          </cell>
          <cell r="E233">
            <v>20</v>
          </cell>
          <cell r="F233" t="str">
            <v>회로당 2EA씩 x 10회로</v>
          </cell>
        </row>
        <row r="234">
          <cell r="A234" t="e">
            <v>#REF!</v>
          </cell>
          <cell r="B234" t="str">
            <v>RELAY</v>
          </cell>
          <cell r="C234" t="str">
            <v>DC 24V 14PIN</v>
          </cell>
          <cell r="D234" t="str">
            <v>EA</v>
          </cell>
          <cell r="E234">
            <v>2</v>
          </cell>
          <cell r="F234" t="str">
            <v>회로당 2EA씩 x 1회로</v>
          </cell>
        </row>
        <row r="235">
          <cell r="A235" t="e">
            <v>#REF!</v>
          </cell>
          <cell r="B235" t="str">
            <v>RELAY SOCKET</v>
          </cell>
          <cell r="C235" t="str">
            <v>DC 24V 14PIN</v>
          </cell>
          <cell r="D235" t="str">
            <v>EA</v>
          </cell>
          <cell r="E235">
            <v>2</v>
          </cell>
          <cell r="F235" t="str">
            <v>회로당 2EA씩 x 1회로</v>
          </cell>
          <cell r="G235" t="str">
            <v xml:space="preserve"> </v>
          </cell>
        </row>
        <row r="236">
          <cell r="A236" t="e">
            <v>#REF!</v>
          </cell>
          <cell r="B236" t="str">
            <v>FUSE/SOCKET</v>
          </cell>
          <cell r="C236" t="str">
            <v xml:space="preserve"> </v>
          </cell>
          <cell r="D236" t="str">
            <v>EA</v>
          </cell>
          <cell r="E236">
            <v>3</v>
          </cell>
          <cell r="F236" t="str">
            <v>3상 이므로</v>
          </cell>
        </row>
        <row r="237">
          <cell r="A237" t="e">
            <v>#REF!</v>
          </cell>
          <cell r="B237" t="str">
            <v>TRANS</v>
          </cell>
          <cell r="C237" t="str">
            <v>250W 380/220,110,24V</v>
          </cell>
          <cell r="D237" t="str">
            <v>SET</v>
          </cell>
          <cell r="E237">
            <v>1</v>
          </cell>
        </row>
        <row r="238">
          <cell r="A238" t="e">
            <v>#REF!</v>
          </cell>
          <cell r="B238" t="str">
            <v>TERMINAL &amp; BLOCK</v>
          </cell>
          <cell r="C238" t="str">
            <v>20A</v>
          </cell>
          <cell r="D238" t="str">
            <v>EA</v>
          </cell>
          <cell r="E238">
            <v>44</v>
          </cell>
          <cell r="F238" t="str">
            <v>11CIR'x4EA=44EA (POWER)</v>
          </cell>
        </row>
        <row r="239">
          <cell r="A239" t="e">
            <v>#REF!</v>
          </cell>
          <cell r="B239" t="str">
            <v>TERMINAL &amp; BLOCK</v>
          </cell>
          <cell r="C239" t="str">
            <v>10A</v>
          </cell>
          <cell r="D239" t="str">
            <v>EA</v>
          </cell>
          <cell r="E239">
            <v>66</v>
          </cell>
          <cell r="F239" t="str">
            <v>11CIR'x6EA=66EA (OPERATION)</v>
          </cell>
        </row>
        <row r="240">
          <cell r="B240" t="str">
            <v>TERMINAL &amp; TUBE</v>
          </cell>
          <cell r="C240" t="str">
            <v>3.5sq</v>
          </cell>
          <cell r="D240" t="str">
            <v>SET</v>
          </cell>
          <cell r="E240">
            <v>88</v>
          </cell>
          <cell r="F240" t="str">
            <v xml:space="preserve"> </v>
          </cell>
        </row>
        <row r="241">
          <cell r="A241" t="e">
            <v>#REF!</v>
          </cell>
          <cell r="B241" t="str">
            <v>TERMINAL &amp; TUBE</v>
          </cell>
          <cell r="C241" t="str">
            <v>1.25sq</v>
          </cell>
          <cell r="D241" t="str">
            <v>SET</v>
          </cell>
          <cell r="E241">
            <v>132</v>
          </cell>
          <cell r="F241" t="str">
            <v xml:space="preserve"> </v>
          </cell>
        </row>
        <row r="242">
          <cell r="A242" t="e">
            <v>#REF!</v>
          </cell>
          <cell r="B242" t="str">
            <v>전   선</v>
          </cell>
          <cell r="C242" t="str">
            <v>IV 3.5sq</v>
          </cell>
          <cell r="D242" t="str">
            <v>M</v>
          </cell>
          <cell r="E242">
            <v>88</v>
          </cell>
          <cell r="F242" t="str">
            <v>회로당2M x (4가닥 x11회로)=88M</v>
          </cell>
        </row>
        <row r="243">
          <cell r="A243" t="e">
            <v>#REF!</v>
          </cell>
          <cell r="B243" t="str">
            <v>전   선</v>
          </cell>
          <cell r="C243" t="str">
            <v>IV 1.25sq</v>
          </cell>
          <cell r="D243" t="str">
            <v>M</v>
          </cell>
          <cell r="E243">
            <v>88</v>
          </cell>
          <cell r="F243" t="str">
            <v>회로당2M x (4가닥 x11회로)=88M</v>
          </cell>
          <cell r="G243">
            <v>0</v>
          </cell>
          <cell r="H243" t="str">
            <v xml:space="preserve"> </v>
          </cell>
        </row>
        <row r="245">
          <cell r="A245" t="e">
            <v>#REF!</v>
          </cell>
          <cell r="B245" t="str">
            <v>공사명: CONTROL BOARD</v>
          </cell>
          <cell r="C245">
            <v>0</v>
          </cell>
          <cell r="D245">
            <v>0</v>
          </cell>
          <cell r="E245">
            <v>0</v>
          </cell>
          <cell r="F245">
            <v>0</v>
          </cell>
          <cell r="G245">
            <v>0</v>
          </cell>
          <cell r="H245" t="str">
            <v>NO.1-10-00</v>
          </cell>
        </row>
        <row r="246">
          <cell r="A246" t="e">
            <v>#REF!</v>
          </cell>
          <cell r="B246" t="str">
            <v>CONTROL BOARD</v>
          </cell>
          <cell r="C246" t="str">
            <v>325x350x80</v>
          </cell>
          <cell r="D246" t="str">
            <v>SET</v>
          </cell>
          <cell r="E246">
            <v>1</v>
          </cell>
          <cell r="F246" t="str">
            <v>도면 참조</v>
          </cell>
        </row>
        <row r="247">
          <cell r="A247" t="e">
            <v>#REF!</v>
          </cell>
          <cell r="B247" t="str">
            <v>PILOT LAMP</v>
          </cell>
          <cell r="C247" t="str">
            <v>Ø16</v>
          </cell>
          <cell r="D247" t="str">
            <v>EA</v>
          </cell>
          <cell r="E247">
            <v>1</v>
          </cell>
          <cell r="F247" t="str">
            <v>도면 참조</v>
          </cell>
        </row>
        <row r="248">
          <cell r="A248" t="e">
            <v>#REF!</v>
          </cell>
          <cell r="B248" t="str">
            <v>KEY S/W</v>
          </cell>
          <cell r="C248" t="str">
            <v xml:space="preserve"> </v>
          </cell>
          <cell r="D248" t="str">
            <v>EA</v>
          </cell>
          <cell r="E248">
            <v>1</v>
          </cell>
          <cell r="F248" t="str">
            <v>도면 참조</v>
          </cell>
          <cell r="G248" t="str">
            <v xml:space="preserve"> </v>
          </cell>
        </row>
        <row r="249">
          <cell r="A249" t="e">
            <v>#REF!</v>
          </cell>
          <cell r="B249" t="str">
            <v>EMERGENCY S/W</v>
          </cell>
          <cell r="C249" t="str">
            <v>Ø25</v>
          </cell>
          <cell r="D249" t="str">
            <v>EA</v>
          </cell>
          <cell r="E249">
            <v>1</v>
          </cell>
          <cell r="F249" t="str">
            <v>도면 참조</v>
          </cell>
        </row>
        <row r="250">
          <cell r="A250" t="e">
            <v>#REF!</v>
          </cell>
          <cell r="B250" t="str">
            <v>선 택 S/W</v>
          </cell>
          <cell r="C250" t="str">
            <v xml:space="preserve">Ø16 </v>
          </cell>
          <cell r="D250" t="str">
            <v>EA</v>
          </cell>
          <cell r="E250">
            <v>11</v>
          </cell>
          <cell r="F250" t="str">
            <v>도면 참조</v>
          </cell>
        </row>
        <row r="251">
          <cell r="A251" t="e">
            <v>#REF!</v>
          </cell>
          <cell r="B251" t="str">
            <v>PUSH BUTTON S/W</v>
          </cell>
          <cell r="C251" t="str">
            <v xml:space="preserve">Ø16 </v>
          </cell>
          <cell r="D251" t="str">
            <v>EA</v>
          </cell>
          <cell r="E251">
            <v>33</v>
          </cell>
          <cell r="F251" t="str">
            <v>11회로 x 3EA = 33EA</v>
          </cell>
        </row>
        <row r="252">
          <cell r="A252" t="e">
            <v>#REF!</v>
          </cell>
          <cell r="B252" t="str">
            <v>TERMINAL BLOCK</v>
          </cell>
          <cell r="C252" t="str">
            <v>20A</v>
          </cell>
          <cell r="D252" t="str">
            <v>EA</v>
          </cell>
          <cell r="E252">
            <v>33</v>
          </cell>
          <cell r="F252" t="str">
            <v>11회로 x3EA = 33EA</v>
          </cell>
        </row>
        <row r="253">
          <cell r="A253" t="e">
            <v>#REF!</v>
          </cell>
          <cell r="B253" t="str">
            <v xml:space="preserve"> </v>
          </cell>
          <cell r="C253">
            <v>0</v>
          </cell>
          <cell r="D253" t="str">
            <v xml:space="preserve"> </v>
          </cell>
          <cell r="E253" t="str">
            <v xml:space="preserve"> </v>
          </cell>
          <cell r="F253" t="str">
            <v xml:space="preserve"> </v>
          </cell>
        </row>
        <row r="254">
          <cell r="A254" t="e">
            <v>#REF!</v>
          </cell>
          <cell r="B254" t="str">
            <v xml:space="preserve"> </v>
          </cell>
          <cell r="C254">
            <v>0</v>
          </cell>
          <cell r="D254" t="str">
            <v xml:space="preserve"> </v>
          </cell>
          <cell r="E254" t="str">
            <v xml:space="preserve"> </v>
          </cell>
          <cell r="F254" t="str">
            <v xml:space="preserve"> </v>
          </cell>
        </row>
        <row r="255">
          <cell r="A255" t="e">
            <v>#REF!</v>
          </cell>
        </row>
        <row r="256">
          <cell r="A256" t="e">
            <v>#REF!</v>
          </cell>
        </row>
        <row r="258">
          <cell r="A258" t="e">
            <v>#REF!</v>
          </cell>
        </row>
        <row r="259">
          <cell r="A259" t="e">
            <v>#REF!</v>
          </cell>
        </row>
        <row r="260">
          <cell r="A260" t="e">
            <v>#REF!</v>
          </cell>
        </row>
        <row r="262">
          <cell r="A262" t="e">
            <v>#REF!</v>
          </cell>
          <cell r="B262">
            <v>0</v>
          </cell>
          <cell r="C262">
            <v>0</v>
          </cell>
          <cell r="D262">
            <v>0</v>
          </cell>
          <cell r="E262">
            <v>0</v>
          </cell>
          <cell r="F262">
            <v>0</v>
          </cell>
          <cell r="G262" t="str">
            <v xml:space="preserve"> </v>
          </cell>
          <cell r="H262" t="str">
            <v xml:space="preserve"> </v>
          </cell>
        </row>
        <row r="263">
          <cell r="A263" t="e">
            <v>#REF!</v>
          </cell>
          <cell r="B263" t="str">
            <v xml:space="preserve"> </v>
          </cell>
          <cell r="C263" t="str">
            <v xml:space="preserve"> </v>
          </cell>
          <cell r="D263" t="str">
            <v xml:space="preserve"> </v>
          </cell>
          <cell r="E263" t="str">
            <v xml:space="preserve"> </v>
          </cell>
          <cell r="F263" t="str">
            <v xml:space="preserve"> </v>
          </cell>
        </row>
        <row r="264">
          <cell r="A264" t="e">
            <v>#REF!</v>
          </cell>
        </row>
        <row r="265">
          <cell r="A265" t="e">
            <v>#REF!</v>
          </cell>
        </row>
        <row r="266">
          <cell r="A266" t="e">
            <v>#REF!</v>
          </cell>
        </row>
        <row r="267">
          <cell r="A267" t="e">
            <v>#REF!</v>
          </cell>
          <cell r="B267" t="str">
            <v>공사명 : MACHINE PART (1.5KW x 4P用: WINCH TYPE)</v>
          </cell>
          <cell r="C267">
            <v>0</v>
          </cell>
          <cell r="D267">
            <v>0</v>
          </cell>
          <cell r="E267">
            <v>0</v>
          </cell>
          <cell r="F267">
            <v>0</v>
          </cell>
          <cell r="G267">
            <v>0</v>
          </cell>
          <cell r="H267" t="str">
            <v>일위대가-1</v>
          </cell>
        </row>
        <row r="268">
          <cell r="A268" t="e">
            <v>#REF!</v>
          </cell>
          <cell r="B268" t="str">
            <v>MOTOR</v>
          </cell>
          <cell r="C268" t="str">
            <v>1.5KW x 4P</v>
          </cell>
          <cell r="D268" t="str">
            <v>대</v>
          </cell>
          <cell r="E268">
            <v>1</v>
          </cell>
          <cell r="F268" t="str">
            <v xml:space="preserve"> </v>
          </cell>
        </row>
        <row r="269">
          <cell r="A269" t="e">
            <v>#REF!</v>
          </cell>
          <cell r="B269" t="str">
            <v>DISK BRAKE</v>
          </cell>
          <cell r="C269" t="str">
            <v>1.5KW x 4P用</v>
          </cell>
          <cell r="D269" t="str">
            <v>대</v>
          </cell>
          <cell r="E269">
            <v>1</v>
          </cell>
          <cell r="F269" t="str">
            <v xml:space="preserve"> </v>
          </cell>
        </row>
        <row r="270">
          <cell r="A270" t="e">
            <v>#REF!</v>
          </cell>
          <cell r="B270" t="str">
            <v>BOLT,NUT,W/S,S/W</v>
          </cell>
          <cell r="C270" t="str">
            <v>M12 x 40L</v>
          </cell>
          <cell r="D270" t="str">
            <v>SET</v>
          </cell>
          <cell r="E270">
            <v>4</v>
          </cell>
          <cell r="F270" t="str">
            <v>MOTOR 고정용</v>
          </cell>
        </row>
        <row r="271">
          <cell r="A271" t="e">
            <v>#REF!</v>
          </cell>
          <cell r="B271" t="str">
            <v>MOTOR DIE</v>
          </cell>
          <cell r="C271" t="str">
            <v>1.5KW x 4P用</v>
          </cell>
          <cell r="D271" t="str">
            <v>SET</v>
          </cell>
          <cell r="E271">
            <v>1</v>
          </cell>
          <cell r="F271" t="str">
            <v>MOTOR 고정용</v>
          </cell>
        </row>
        <row r="272">
          <cell r="A272" t="e">
            <v>#REF!</v>
          </cell>
          <cell r="B272" t="str">
            <v>STUD BOLT</v>
          </cell>
          <cell r="C272" t="str">
            <v>M16 x 200L</v>
          </cell>
          <cell r="D272" t="str">
            <v>SET</v>
          </cell>
          <cell r="E272">
            <v>4</v>
          </cell>
          <cell r="F272" t="str">
            <v>MOTOR 출력축과 WORM REDUCER 입력축과의 거리조절용</v>
          </cell>
        </row>
        <row r="273">
          <cell r="A273" t="e">
            <v>#REF!</v>
          </cell>
          <cell r="B273" t="str">
            <v>NUT</v>
          </cell>
          <cell r="C273" t="str">
            <v>M16</v>
          </cell>
          <cell r="D273" t="str">
            <v>EA</v>
          </cell>
          <cell r="E273">
            <v>16</v>
          </cell>
          <cell r="F273" t="str">
            <v>STUD BOLT 1EA당 4EA씩으므로 4EAx4EA= 16EA</v>
          </cell>
        </row>
        <row r="274">
          <cell r="A274" t="e">
            <v>#REF!</v>
          </cell>
          <cell r="B274" t="str">
            <v xml:space="preserve">V-PULLEY </v>
          </cell>
          <cell r="C274" t="str">
            <v>B형 x 2열 x 3"</v>
          </cell>
          <cell r="D274" t="str">
            <v>EA</v>
          </cell>
          <cell r="E274">
            <v>1</v>
          </cell>
          <cell r="F274" t="str">
            <v>MOTOR 출력용</v>
          </cell>
        </row>
        <row r="275">
          <cell r="A275" t="e">
            <v>#REF!</v>
          </cell>
          <cell r="B275" t="str">
            <v xml:space="preserve">V-PULLEY </v>
          </cell>
          <cell r="C275" t="str">
            <v>B형 x 2열 x 8"</v>
          </cell>
          <cell r="D275" t="str">
            <v>EA</v>
          </cell>
          <cell r="E275">
            <v>1</v>
          </cell>
          <cell r="F275" t="str">
            <v>WORM REDUCER 입력축용</v>
          </cell>
        </row>
        <row r="276">
          <cell r="A276" t="e">
            <v>#REF!</v>
          </cell>
          <cell r="B276" t="str">
            <v>V-BELT</v>
          </cell>
          <cell r="C276" t="str">
            <v>B형 x 42"</v>
          </cell>
          <cell r="D276" t="str">
            <v>EA</v>
          </cell>
          <cell r="E276">
            <v>2</v>
          </cell>
          <cell r="F276" t="str">
            <v>V-PULLEY가 2열</v>
          </cell>
        </row>
        <row r="277">
          <cell r="A277" t="e">
            <v>#REF!</v>
          </cell>
          <cell r="B277" t="str">
            <v>WORM REDUCER</v>
          </cell>
          <cell r="C277" t="str">
            <v>1.5KW x 4P用</v>
          </cell>
          <cell r="D277" t="str">
            <v>대</v>
          </cell>
          <cell r="E277">
            <v>1</v>
          </cell>
          <cell r="F277" t="str">
            <v xml:space="preserve"> </v>
          </cell>
        </row>
        <row r="278">
          <cell r="A278" t="e">
            <v>#REF!</v>
          </cell>
          <cell r="B278" t="str">
            <v>BOLT,NUT,W/S,S/W</v>
          </cell>
          <cell r="C278" t="str">
            <v>M16 x 60L</v>
          </cell>
          <cell r="D278" t="str">
            <v>SET</v>
          </cell>
          <cell r="E278">
            <v>2</v>
          </cell>
          <cell r="F278" t="str">
            <v>WORM REDUCER 고정용</v>
          </cell>
        </row>
        <row r="279">
          <cell r="A279" t="e">
            <v>#REF!</v>
          </cell>
          <cell r="B279" t="str">
            <v>BEARING</v>
          </cell>
          <cell r="C279" t="str">
            <v>UCP #207</v>
          </cell>
          <cell r="D279" t="str">
            <v>EA</v>
          </cell>
          <cell r="E279">
            <v>1</v>
          </cell>
          <cell r="F279" t="str">
            <v xml:space="preserve"> </v>
          </cell>
        </row>
        <row r="280">
          <cell r="A280" t="e">
            <v>#REF!</v>
          </cell>
          <cell r="B280" t="str">
            <v>BEARING DIE</v>
          </cell>
          <cell r="C280" t="str">
            <v>UCP #207用</v>
          </cell>
          <cell r="D280" t="str">
            <v>EA</v>
          </cell>
          <cell r="E280">
            <v>1</v>
          </cell>
          <cell r="F280" t="str">
            <v xml:space="preserve"> </v>
          </cell>
        </row>
        <row r="281">
          <cell r="A281" t="e">
            <v>#REF!</v>
          </cell>
          <cell r="B281" t="str">
            <v>BOLT,NUT,W/S,S/W</v>
          </cell>
          <cell r="C281" t="str">
            <v>M16 x 60L</v>
          </cell>
          <cell r="D281" t="str">
            <v>SET</v>
          </cell>
          <cell r="E281">
            <v>2</v>
          </cell>
          <cell r="F281" t="str">
            <v>BEARING DIE 고정용</v>
          </cell>
        </row>
        <row r="282">
          <cell r="A282" t="e">
            <v>#REF!</v>
          </cell>
          <cell r="B282" t="str">
            <v>CHAIN SPROCKET</v>
          </cell>
          <cell r="C282" t="str">
            <v>DS #35 x 12t</v>
          </cell>
          <cell r="D282" t="str">
            <v>SET</v>
          </cell>
          <cell r="E282">
            <v>1</v>
          </cell>
          <cell r="F282" t="str">
            <v>LIMIT 제어동력 전달용 (CAM LINIT S/W 입력축)</v>
          </cell>
        </row>
        <row r="283">
          <cell r="A283" t="e">
            <v>#REF!</v>
          </cell>
          <cell r="B283" t="str">
            <v>CHAIN SPROCKET</v>
          </cell>
          <cell r="C283" t="str">
            <v>DS #35 x 27t</v>
          </cell>
          <cell r="D283" t="str">
            <v>SET</v>
          </cell>
          <cell r="E283">
            <v>1</v>
          </cell>
          <cell r="F283" t="str">
            <v>LIMIT 제어동력 전달용 (WORM REDUCER 출력축 끝단)</v>
          </cell>
        </row>
        <row r="284">
          <cell r="A284" t="e">
            <v>#REF!</v>
          </cell>
          <cell r="B284" t="str">
            <v xml:space="preserve">CHAIN </v>
          </cell>
          <cell r="C284" t="str">
            <v xml:space="preserve">DS #35 </v>
          </cell>
          <cell r="D284" t="str">
            <v>SET</v>
          </cell>
          <cell r="E284">
            <v>1</v>
          </cell>
          <cell r="F284" t="str">
            <v>LIMIT 제어동력</v>
          </cell>
        </row>
        <row r="285">
          <cell r="A285" t="e">
            <v>#REF!</v>
          </cell>
          <cell r="B285" t="str">
            <v>CHAIN OFFSET LINK</v>
          </cell>
          <cell r="C285" t="str">
            <v xml:space="preserve">DS #35用 </v>
          </cell>
          <cell r="D285" t="str">
            <v>EA</v>
          </cell>
          <cell r="E285">
            <v>1</v>
          </cell>
          <cell r="F285" t="str">
            <v>CHAIN 연결용</v>
          </cell>
        </row>
        <row r="286">
          <cell r="A286" t="e">
            <v>#REF!</v>
          </cell>
          <cell r="B286" t="str">
            <v>CAM LIMIT S/W</v>
          </cell>
          <cell r="C286" t="str">
            <v>SCREW TYPE</v>
          </cell>
          <cell r="D286" t="str">
            <v>SET</v>
          </cell>
          <cell r="E286">
            <v>1</v>
          </cell>
          <cell r="F286" t="str">
            <v>LIMIT 제어동력</v>
          </cell>
        </row>
        <row r="287">
          <cell r="A287" t="e">
            <v>#REF!</v>
          </cell>
          <cell r="B287" t="str">
            <v>LIMIT S/W DIE</v>
          </cell>
          <cell r="C287" t="str">
            <v xml:space="preserve"> </v>
          </cell>
          <cell r="D287" t="str">
            <v>SET</v>
          </cell>
          <cell r="E287">
            <v>1</v>
          </cell>
          <cell r="F287" t="str">
            <v xml:space="preserve"> </v>
          </cell>
        </row>
        <row r="288">
          <cell r="A288" t="e">
            <v>#REF!</v>
          </cell>
          <cell r="B288" t="str">
            <v>BOLT,NUT,W/S,S/W</v>
          </cell>
          <cell r="C288" t="str">
            <v>M6 x 30L</v>
          </cell>
          <cell r="D288" t="str">
            <v>SET</v>
          </cell>
          <cell r="E288">
            <v>2</v>
          </cell>
          <cell r="F288" t="str">
            <v>CAM LIMITS S/W 고정용</v>
          </cell>
        </row>
        <row r="289">
          <cell r="A289" t="e">
            <v>#REF!</v>
          </cell>
        </row>
        <row r="290">
          <cell r="A290" t="e">
            <v>#REF!</v>
          </cell>
        </row>
        <row r="291">
          <cell r="A291" t="e">
            <v>#REF!</v>
          </cell>
        </row>
        <row r="292">
          <cell r="A292" t="e">
            <v>#REF!</v>
          </cell>
        </row>
        <row r="293">
          <cell r="A293" t="e">
            <v>#REF!</v>
          </cell>
        </row>
        <row r="294">
          <cell r="A294" t="e">
            <v>#REF!</v>
          </cell>
        </row>
        <row r="295">
          <cell r="A295" t="e">
            <v>#REF!</v>
          </cell>
        </row>
        <row r="296">
          <cell r="A296" t="e">
            <v>#REF!</v>
          </cell>
        </row>
        <row r="297">
          <cell r="A297" t="e">
            <v>#REF!</v>
          </cell>
        </row>
        <row r="298">
          <cell r="A298" t="e">
            <v>#REF!</v>
          </cell>
        </row>
        <row r="299">
          <cell r="A299" t="e">
            <v>#REF!</v>
          </cell>
        </row>
        <row r="300">
          <cell r="A300" t="e">
            <v>#REF!</v>
          </cell>
        </row>
        <row r="301">
          <cell r="A301" t="e">
            <v>#REF!</v>
          </cell>
        </row>
        <row r="302">
          <cell r="A302" t="e">
            <v>#REF!</v>
          </cell>
        </row>
        <row r="303">
          <cell r="A303" t="e">
            <v>#REF!</v>
          </cell>
        </row>
        <row r="304">
          <cell r="A304" t="e">
            <v>#REF!</v>
          </cell>
        </row>
        <row r="305">
          <cell r="A305" t="e">
            <v>#REF!</v>
          </cell>
        </row>
        <row r="306">
          <cell r="A306" t="e">
            <v>#REF!</v>
          </cell>
        </row>
        <row r="307">
          <cell r="A307" t="e">
            <v>#REF!</v>
          </cell>
        </row>
        <row r="308">
          <cell r="A308" t="e">
            <v>#REF!</v>
          </cell>
        </row>
        <row r="309">
          <cell r="A309" t="e">
            <v>#REF!</v>
          </cell>
        </row>
        <row r="310">
          <cell r="A310" t="e">
            <v>#REF!</v>
          </cell>
        </row>
        <row r="311">
          <cell r="A311" t="e">
            <v>#REF!</v>
          </cell>
        </row>
        <row r="312">
          <cell r="A312" t="e">
            <v>#REF!</v>
          </cell>
        </row>
        <row r="313">
          <cell r="A313" t="e">
            <v>#REF!</v>
          </cell>
        </row>
        <row r="314">
          <cell r="A314" t="e">
            <v>#REF!</v>
          </cell>
        </row>
        <row r="315">
          <cell r="A315" t="e">
            <v>#REF!</v>
          </cell>
        </row>
        <row r="316">
          <cell r="A316" t="e">
            <v>#REF!</v>
          </cell>
        </row>
        <row r="317">
          <cell r="A317" t="e">
            <v>#REF!</v>
          </cell>
        </row>
        <row r="318">
          <cell r="A318" t="e">
            <v>#REF!</v>
          </cell>
        </row>
        <row r="319">
          <cell r="A319" t="e">
            <v>#REF!</v>
          </cell>
        </row>
        <row r="320">
          <cell r="A320" t="e">
            <v>#REF!</v>
          </cell>
        </row>
        <row r="321">
          <cell r="A321" t="e">
            <v>#REF!</v>
          </cell>
        </row>
        <row r="322">
          <cell r="A322" t="e">
            <v>#REF!</v>
          </cell>
        </row>
        <row r="323">
          <cell r="A323" t="e">
            <v>#REF!</v>
          </cell>
        </row>
        <row r="324">
          <cell r="A324" t="e">
            <v>#REF!</v>
          </cell>
        </row>
        <row r="325">
          <cell r="A325" t="e">
            <v>#REF!</v>
          </cell>
        </row>
        <row r="326">
          <cell r="A326" t="e">
            <v>#REF!</v>
          </cell>
        </row>
        <row r="327">
          <cell r="A327" t="e">
            <v>#REF!</v>
          </cell>
        </row>
        <row r="328">
          <cell r="A328" t="e">
            <v>#REF!</v>
          </cell>
        </row>
        <row r="329">
          <cell r="A329" t="e">
            <v>#REF!</v>
          </cell>
        </row>
        <row r="330">
          <cell r="A330" t="e">
            <v>#REF!</v>
          </cell>
        </row>
        <row r="331">
          <cell r="A331" t="e">
            <v>#REF!</v>
          </cell>
        </row>
        <row r="332">
          <cell r="A332" t="e">
            <v>#REF!</v>
          </cell>
        </row>
        <row r="333">
          <cell r="A333" t="e">
            <v>#REF!</v>
          </cell>
        </row>
        <row r="334">
          <cell r="A334" t="e">
            <v>#REF!</v>
          </cell>
        </row>
        <row r="335">
          <cell r="A335" t="e">
            <v>#REF!</v>
          </cell>
        </row>
        <row r="336">
          <cell r="A336" t="e">
            <v>#REF!</v>
          </cell>
        </row>
        <row r="337">
          <cell r="A337" t="e">
            <v>#REF!</v>
          </cell>
        </row>
        <row r="338">
          <cell r="A338" t="e">
            <v>#REF!</v>
          </cell>
        </row>
        <row r="339">
          <cell r="A339" t="e">
            <v>#REF!</v>
          </cell>
        </row>
        <row r="340">
          <cell r="A340" t="e">
            <v>#REF!</v>
          </cell>
        </row>
        <row r="341">
          <cell r="A341" t="e">
            <v>#REF!</v>
          </cell>
        </row>
        <row r="342">
          <cell r="A342" t="e">
            <v>#REF!</v>
          </cell>
        </row>
        <row r="343">
          <cell r="A343" t="e">
            <v>#REF!</v>
          </cell>
        </row>
        <row r="344">
          <cell r="A344" t="e">
            <v>#REF!</v>
          </cell>
        </row>
        <row r="345">
          <cell r="A345" t="e">
            <v>#REF!</v>
          </cell>
        </row>
        <row r="346">
          <cell r="A346" t="e">
            <v>#REF!</v>
          </cell>
        </row>
        <row r="347">
          <cell r="A347" t="e">
            <v>#REF!</v>
          </cell>
        </row>
        <row r="348">
          <cell r="A348" t="e">
            <v>#REF!</v>
          </cell>
        </row>
        <row r="349">
          <cell r="A349" t="e">
            <v>#REF!</v>
          </cell>
        </row>
        <row r="350">
          <cell r="A350" t="e">
            <v>#REF!</v>
          </cell>
        </row>
        <row r="351">
          <cell r="A351" t="e">
            <v>#REF!</v>
          </cell>
        </row>
        <row r="352">
          <cell r="A352" t="e">
            <v>#REF!</v>
          </cell>
        </row>
        <row r="353">
          <cell r="A353" t="e">
            <v>#REF!</v>
          </cell>
        </row>
        <row r="354">
          <cell r="A354" t="e">
            <v>#REF!</v>
          </cell>
        </row>
        <row r="355">
          <cell r="A355" t="e">
            <v>#REF!</v>
          </cell>
        </row>
        <row r="356">
          <cell r="A356" t="e">
            <v>#REF!</v>
          </cell>
        </row>
        <row r="357">
          <cell r="A357" t="e">
            <v>#REF!</v>
          </cell>
        </row>
        <row r="358">
          <cell r="A358" t="e">
            <v>#REF!</v>
          </cell>
        </row>
        <row r="359">
          <cell r="A359" t="e">
            <v>#REF!</v>
          </cell>
        </row>
        <row r="360">
          <cell r="A360" t="e">
            <v>#REF!</v>
          </cell>
        </row>
        <row r="361">
          <cell r="A361" t="e">
            <v>#REF!</v>
          </cell>
        </row>
        <row r="362">
          <cell r="A362" t="e">
            <v>#REF!</v>
          </cell>
        </row>
        <row r="363">
          <cell r="A363" t="e">
            <v>#REF!</v>
          </cell>
        </row>
        <row r="364">
          <cell r="A364" t="e">
            <v>#REF!</v>
          </cell>
        </row>
        <row r="365">
          <cell r="A365" t="e">
            <v>#REF!</v>
          </cell>
        </row>
        <row r="366">
          <cell r="A366" t="e">
            <v>#REF!</v>
          </cell>
        </row>
        <row r="367">
          <cell r="A367" t="e">
            <v>#REF!</v>
          </cell>
        </row>
        <row r="368">
          <cell r="A368" t="e">
            <v>#REF!</v>
          </cell>
        </row>
        <row r="369">
          <cell r="A369" t="e">
            <v>#REF!</v>
          </cell>
        </row>
        <row r="370">
          <cell r="A370" t="e">
            <v>#REF!</v>
          </cell>
        </row>
        <row r="371">
          <cell r="A371" t="e">
            <v>#REF!</v>
          </cell>
        </row>
        <row r="372">
          <cell r="A372" t="e">
            <v>#REF!</v>
          </cell>
        </row>
        <row r="373">
          <cell r="A373" t="e">
            <v>#REF!</v>
          </cell>
        </row>
        <row r="374">
          <cell r="A374" t="e">
            <v>#REF!</v>
          </cell>
        </row>
        <row r="375">
          <cell r="A375" t="e">
            <v>#REF!</v>
          </cell>
        </row>
        <row r="376">
          <cell r="A376" t="e">
            <v>#REF!</v>
          </cell>
        </row>
        <row r="377">
          <cell r="A377" t="e">
            <v>#REF!</v>
          </cell>
        </row>
        <row r="378">
          <cell r="A378" t="e">
            <v>#REF!</v>
          </cell>
        </row>
        <row r="379">
          <cell r="A379" t="e">
            <v>#REF!</v>
          </cell>
        </row>
        <row r="380">
          <cell r="A380" t="e">
            <v>#REF!</v>
          </cell>
        </row>
        <row r="381">
          <cell r="A381" t="e">
            <v>#REF!</v>
          </cell>
        </row>
        <row r="382">
          <cell r="A382" t="e">
            <v>#REF!</v>
          </cell>
        </row>
        <row r="383">
          <cell r="A383" t="e">
            <v>#REF!</v>
          </cell>
        </row>
        <row r="384">
          <cell r="A384" t="e">
            <v>#REF!</v>
          </cell>
        </row>
        <row r="385">
          <cell r="A385" t="e">
            <v>#REF!</v>
          </cell>
        </row>
        <row r="386">
          <cell r="A386" t="e">
            <v>#REF!</v>
          </cell>
        </row>
        <row r="387">
          <cell r="A387" t="e">
            <v>#REF!</v>
          </cell>
        </row>
        <row r="388">
          <cell r="A388" t="e">
            <v>#REF!</v>
          </cell>
        </row>
        <row r="389">
          <cell r="A389" t="e">
            <v>#REF!</v>
          </cell>
        </row>
        <row r="390">
          <cell r="A390" t="e">
            <v>#REF!</v>
          </cell>
        </row>
        <row r="391">
          <cell r="A391" t="e">
            <v>#REF!</v>
          </cell>
        </row>
        <row r="392">
          <cell r="A392" t="e">
            <v>#REF!</v>
          </cell>
        </row>
        <row r="393">
          <cell r="A393" t="e">
            <v>#REF!</v>
          </cell>
        </row>
        <row r="394">
          <cell r="A394" t="e">
            <v>#REF!</v>
          </cell>
        </row>
        <row r="395">
          <cell r="A395" t="e">
            <v>#REF!</v>
          </cell>
        </row>
        <row r="396">
          <cell r="A396" t="e">
            <v>#REF!</v>
          </cell>
        </row>
        <row r="397">
          <cell r="A397" t="e">
            <v>#REF!</v>
          </cell>
        </row>
        <row r="398">
          <cell r="A398" t="e">
            <v>#REF!</v>
          </cell>
        </row>
        <row r="399">
          <cell r="A399" t="e">
            <v>#REF!</v>
          </cell>
        </row>
        <row r="400">
          <cell r="A400" t="e">
            <v>#REF!</v>
          </cell>
        </row>
        <row r="401">
          <cell r="A401" t="e">
            <v>#REF!</v>
          </cell>
        </row>
        <row r="402">
          <cell r="A402" t="e">
            <v>#REF!</v>
          </cell>
        </row>
        <row r="403">
          <cell r="A403" t="e">
            <v>#REF!</v>
          </cell>
        </row>
        <row r="404">
          <cell r="A404" t="e">
            <v>#REF!</v>
          </cell>
        </row>
        <row r="405">
          <cell r="A405" t="e">
            <v>#REF!</v>
          </cell>
        </row>
        <row r="406">
          <cell r="A406" t="e">
            <v>#REF!</v>
          </cell>
        </row>
        <row r="407">
          <cell r="A407" t="e">
            <v>#REF!</v>
          </cell>
        </row>
        <row r="408">
          <cell r="A408" t="e">
            <v>#REF!</v>
          </cell>
        </row>
        <row r="409">
          <cell r="A409" t="e">
            <v>#REF!</v>
          </cell>
        </row>
        <row r="410">
          <cell r="A410" t="e">
            <v>#REF!</v>
          </cell>
        </row>
        <row r="411">
          <cell r="A411" t="e">
            <v>#REF!</v>
          </cell>
        </row>
        <row r="412">
          <cell r="A412" t="e">
            <v>#REF!</v>
          </cell>
        </row>
        <row r="413">
          <cell r="A413" t="e">
            <v>#REF!</v>
          </cell>
        </row>
        <row r="414">
          <cell r="A414" t="e">
            <v>#REF!</v>
          </cell>
        </row>
        <row r="415">
          <cell r="A415" t="e">
            <v>#REF!</v>
          </cell>
        </row>
        <row r="416">
          <cell r="A416" t="e">
            <v>#REF!</v>
          </cell>
        </row>
        <row r="417">
          <cell r="A417" t="e">
            <v>#REF!</v>
          </cell>
        </row>
        <row r="418">
          <cell r="A418" t="e">
            <v>#REF!</v>
          </cell>
        </row>
        <row r="419">
          <cell r="A419" t="e">
            <v>#REF!</v>
          </cell>
        </row>
        <row r="420">
          <cell r="A420" t="e">
            <v>#REF!</v>
          </cell>
        </row>
        <row r="421">
          <cell r="A421" t="e">
            <v>#REF!</v>
          </cell>
        </row>
        <row r="422">
          <cell r="A422" t="e">
            <v>#REF!</v>
          </cell>
        </row>
        <row r="423">
          <cell r="A423" t="e">
            <v>#REF!</v>
          </cell>
        </row>
        <row r="424">
          <cell r="A424" t="e">
            <v>#REF!</v>
          </cell>
        </row>
        <row r="425">
          <cell r="A425" t="e">
            <v>#REF!</v>
          </cell>
        </row>
        <row r="426">
          <cell r="A426" t="e">
            <v>#REF!</v>
          </cell>
        </row>
        <row r="427">
          <cell r="A427" t="e">
            <v>#REF!</v>
          </cell>
        </row>
        <row r="428">
          <cell r="A428" t="e">
            <v>#REF!</v>
          </cell>
        </row>
        <row r="429">
          <cell r="A429" t="e">
            <v>#REF!</v>
          </cell>
        </row>
        <row r="430">
          <cell r="A430" t="e">
            <v>#REF!</v>
          </cell>
        </row>
        <row r="431">
          <cell r="A431" t="e">
            <v>#REF!</v>
          </cell>
        </row>
        <row r="432">
          <cell r="A432" t="e">
            <v>#REF!</v>
          </cell>
        </row>
        <row r="433">
          <cell r="A433" t="e">
            <v>#REF!</v>
          </cell>
        </row>
        <row r="434">
          <cell r="A434" t="e">
            <v>#REF!</v>
          </cell>
        </row>
        <row r="435">
          <cell r="A435" t="e">
            <v>#REF!</v>
          </cell>
        </row>
        <row r="436">
          <cell r="A436" t="e">
            <v>#REF!</v>
          </cell>
        </row>
        <row r="437">
          <cell r="A437" t="e">
            <v>#REF!</v>
          </cell>
        </row>
        <row r="438">
          <cell r="A438" t="e">
            <v>#REF!</v>
          </cell>
        </row>
        <row r="439">
          <cell r="A439" t="e">
            <v>#REF!</v>
          </cell>
        </row>
        <row r="440">
          <cell r="A440" t="e">
            <v>#REF!</v>
          </cell>
        </row>
        <row r="441">
          <cell r="A441" t="e">
            <v>#REF!</v>
          </cell>
        </row>
        <row r="442">
          <cell r="A442" t="e">
            <v>#REF!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타견적1"/>
      <sheetName val="타견적2"/>
      <sheetName val="타견적3"/>
      <sheetName val="견적대비표"/>
      <sheetName val="내역서"/>
      <sheetName val="단가대비표"/>
      <sheetName val="PANEL 중량산출"/>
      <sheetName val="중량산출"/>
      <sheetName val="수량산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>
        <row r="3">
          <cell r="A3">
            <v>3</v>
          </cell>
          <cell r="B3" t="str">
            <v>송라 초,중학교 다목적 강당 무대기계장치</v>
          </cell>
        </row>
        <row r="4">
          <cell r="A4">
            <v>4</v>
          </cell>
          <cell r="B4" t="str">
            <v>다목적강당 무대기계장치</v>
          </cell>
          <cell r="C4">
            <v>0</v>
          </cell>
          <cell r="D4" t="str">
            <v>L/S</v>
          </cell>
          <cell r="E4">
            <v>1</v>
          </cell>
          <cell r="F4">
            <v>0</v>
          </cell>
          <cell r="H4" t="str">
            <v>NO.1-00-00</v>
          </cell>
        </row>
        <row r="5">
          <cell r="A5">
            <v>5</v>
          </cell>
          <cell r="B5">
            <v>0</v>
          </cell>
          <cell r="C5">
            <v>0</v>
          </cell>
          <cell r="D5">
            <v>0</v>
          </cell>
          <cell r="E5">
            <v>0</v>
          </cell>
          <cell r="F5">
            <v>0</v>
          </cell>
          <cell r="H5">
            <v>0</v>
          </cell>
        </row>
        <row r="6">
          <cell r="A6">
            <v>6</v>
          </cell>
          <cell r="F6">
            <v>0</v>
          </cell>
        </row>
        <row r="7">
          <cell r="A7">
            <v>7</v>
          </cell>
          <cell r="F7">
            <v>0</v>
          </cell>
        </row>
        <row r="8">
          <cell r="A8">
            <v>8</v>
          </cell>
          <cell r="F8">
            <v>0</v>
          </cell>
        </row>
        <row r="9">
          <cell r="A9">
            <v>9</v>
          </cell>
        </row>
        <row r="10">
          <cell r="A10">
            <v>10</v>
          </cell>
        </row>
        <row r="11">
          <cell r="A11">
            <v>11</v>
          </cell>
        </row>
        <row r="12">
          <cell r="A12">
            <v>12</v>
          </cell>
        </row>
        <row r="13">
          <cell r="A13">
            <v>13</v>
          </cell>
        </row>
        <row r="14">
          <cell r="A14">
            <v>14</v>
          </cell>
        </row>
        <row r="15">
          <cell r="A15">
            <v>15</v>
          </cell>
        </row>
        <row r="16">
          <cell r="A16">
            <v>16</v>
          </cell>
        </row>
        <row r="17">
          <cell r="A17">
            <v>17</v>
          </cell>
        </row>
        <row r="18">
          <cell r="A18">
            <v>18</v>
          </cell>
        </row>
        <row r="19">
          <cell r="A19">
            <v>19</v>
          </cell>
        </row>
        <row r="20">
          <cell r="A20">
            <v>20</v>
          </cell>
        </row>
        <row r="21">
          <cell r="A21">
            <v>21</v>
          </cell>
        </row>
        <row r="22">
          <cell r="A22">
            <v>22</v>
          </cell>
        </row>
        <row r="23">
          <cell r="A23">
            <v>23</v>
          </cell>
        </row>
        <row r="24">
          <cell r="A24">
            <v>24</v>
          </cell>
        </row>
        <row r="25">
          <cell r="A25">
            <v>25</v>
          </cell>
          <cell r="B25" t="str">
            <v>다목적강당 무대기계장치</v>
          </cell>
          <cell r="G25">
            <v>0</v>
          </cell>
          <cell r="H25" t="str">
            <v>NO.1-00-00</v>
          </cell>
        </row>
        <row r="26">
          <cell r="B26" t="str">
            <v>PLACARD BATTEN</v>
          </cell>
          <cell r="C26" t="str">
            <v>7,400L</v>
          </cell>
          <cell r="D26" t="str">
            <v>SET</v>
          </cell>
          <cell r="E26">
            <v>1</v>
          </cell>
          <cell r="H26" t="str">
            <v>NO.1-01-00</v>
          </cell>
        </row>
        <row r="27">
          <cell r="A27">
            <v>26</v>
          </cell>
          <cell r="B27" t="str">
            <v xml:space="preserve">DRAW CURTAIN </v>
          </cell>
          <cell r="C27" t="str">
            <v>8,660 x 3,300H</v>
          </cell>
          <cell r="D27" t="str">
            <v>SET</v>
          </cell>
          <cell r="E27">
            <v>1</v>
          </cell>
          <cell r="F27">
            <v>0</v>
          </cell>
          <cell r="H27" t="str">
            <v>NO.1-02-00</v>
          </cell>
        </row>
        <row r="28">
          <cell r="A28">
            <v>27</v>
          </cell>
          <cell r="B28" t="str">
            <v xml:space="preserve">ROLL SCREEN </v>
          </cell>
          <cell r="C28" t="str">
            <v>1,800L x 1,200H</v>
          </cell>
          <cell r="D28" t="str">
            <v>SET</v>
          </cell>
          <cell r="E28">
            <v>1</v>
          </cell>
          <cell r="F28">
            <v>0</v>
          </cell>
          <cell r="H28" t="str">
            <v>NO.1-03-00</v>
          </cell>
        </row>
        <row r="29">
          <cell r="A29">
            <v>28</v>
          </cell>
          <cell r="B29" t="str">
            <v>ROLL FLAG</v>
          </cell>
          <cell r="C29" t="str">
            <v>3,500L x 2,500H</v>
          </cell>
          <cell r="D29" t="str">
            <v>SET</v>
          </cell>
          <cell r="E29">
            <v>1</v>
          </cell>
          <cell r="H29" t="str">
            <v>NO.1-04-00</v>
          </cell>
        </row>
        <row r="30">
          <cell r="A30">
            <v>29</v>
          </cell>
          <cell r="B30" t="str">
            <v>COVER CURTAIN</v>
          </cell>
          <cell r="C30" t="str">
            <v>8,800 x 3,500H</v>
          </cell>
          <cell r="D30" t="str">
            <v>SET</v>
          </cell>
          <cell r="E30">
            <v>1</v>
          </cell>
          <cell r="H30" t="str">
            <v>NO.1-05-00</v>
          </cell>
        </row>
        <row r="31">
          <cell r="A31">
            <v>30</v>
          </cell>
          <cell r="B31" t="str">
            <v>WINDOW DARKEN CURTAIN</v>
          </cell>
          <cell r="C31" t="str">
            <v>4,050L x 3,500H</v>
          </cell>
          <cell r="D31" t="str">
            <v>SET</v>
          </cell>
          <cell r="E31">
            <v>6</v>
          </cell>
          <cell r="H31" t="str">
            <v>NO.1-06-00</v>
          </cell>
        </row>
        <row r="32">
          <cell r="A32">
            <v>31</v>
          </cell>
          <cell r="B32" t="str">
            <v>DOOR DARKEN CURTAIN</v>
          </cell>
          <cell r="C32" t="str">
            <v>4,050L x 3,500H</v>
          </cell>
          <cell r="D32" t="str">
            <v>SET</v>
          </cell>
          <cell r="E32">
            <v>2</v>
          </cell>
          <cell r="H32" t="str">
            <v>NO.1-06-00</v>
          </cell>
        </row>
        <row r="33">
          <cell r="A33">
            <v>32</v>
          </cell>
          <cell r="B33" t="str">
            <v>GRID IRON</v>
          </cell>
          <cell r="C33" t="str">
            <v>8600L x 900D</v>
          </cell>
          <cell r="D33" t="str">
            <v>L/S</v>
          </cell>
          <cell r="E33">
            <v>1</v>
          </cell>
          <cell r="H33" t="str">
            <v>NO.1-07-00</v>
          </cell>
        </row>
        <row r="34">
          <cell r="A34">
            <v>33</v>
          </cell>
          <cell r="B34" t="str">
            <v>CONTROL PANEL</v>
          </cell>
          <cell r="C34" t="str">
            <v>600L x 1,000H x 250W</v>
          </cell>
          <cell r="D34" t="str">
            <v>SET</v>
          </cell>
          <cell r="E34">
            <v>1</v>
          </cell>
          <cell r="H34" t="str">
            <v>NO.1-08-00</v>
          </cell>
        </row>
        <row r="35">
          <cell r="A35">
            <v>34</v>
          </cell>
          <cell r="B35" t="str">
            <v>CONTROL BOARD</v>
          </cell>
          <cell r="C35">
            <v>0</v>
          </cell>
          <cell r="D35" t="str">
            <v>SET</v>
          </cell>
          <cell r="E35">
            <v>1</v>
          </cell>
          <cell r="H35" t="str">
            <v>NO.1-09-00</v>
          </cell>
        </row>
        <row r="36">
          <cell r="A36">
            <v>35</v>
          </cell>
          <cell r="B36" t="str">
            <v>배관 및 배선</v>
          </cell>
          <cell r="C36">
            <v>0</v>
          </cell>
          <cell r="D36" t="str">
            <v>식</v>
          </cell>
          <cell r="E36">
            <v>1</v>
          </cell>
          <cell r="H36" t="str">
            <v>NO.1-10-00</v>
          </cell>
        </row>
        <row r="37">
          <cell r="A37">
            <v>36</v>
          </cell>
        </row>
        <row r="38">
          <cell r="A38">
            <v>37</v>
          </cell>
        </row>
        <row r="39">
          <cell r="A39">
            <v>38</v>
          </cell>
          <cell r="B39">
            <v>0</v>
          </cell>
          <cell r="C39">
            <v>0</v>
          </cell>
          <cell r="D39">
            <v>0</v>
          </cell>
          <cell r="E39">
            <v>0</v>
          </cell>
          <cell r="H39">
            <v>0</v>
          </cell>
        </row>
        <row r="40">
          <cell r="A40">
            <v>39</v>
          </cell>
          <cell r="B40">
            <v>0</v>
          </cell>
          <cell r="C40">
            <v>0</v>
          </cell>
          <cell r="D40">
            <v>0</v>
          </cell>
          <cell r="E40">
            <v>0</v>
          </cell>
          <cell r="H40">
            <v>0</v>
          </cell>
        </row>
        <row r="41">
          <cell r="A41">
            <v>40</v>
          </cell>
        </row>
        <row r="42">
          <cell r="A42">
            <v>41</v>
          </cell>
        </row>
        <row r="43">
          <cell r="A43">
            <v>42</v>
          </cell>
        </row>
        <row r="44">
          <cell r="A44" t="e">
            <v>#REF!</v>
          </cell>
        </row>
        <row r="45">
          <cell r="A45" t="e">
            <v>#REF!</v>
          </cell>
        </row>
        <row r="46">
          <cell r="A46" t="e">
            <v>#REF!</v>
          </cell>
        </row>
        <row r="47">
          <cell r="A47" t="e">
            <v>#REF!</v>
          </cell>
          <cell r="B47" t="str">
            <v>공사명: PLACARD BATTEN (7,400L)</v>
          </cell>
          <cell r="H47" t="str">
            <v>NO.1-1-00</v>
          </cell>
        </row>
        <row r="48">
          <cell r="A48" t="e">
            <v>#REF!</v>
          </cell>
          <cell r="B48" t="str">
            <v>MACHINE PART</v>
          </cell>
          <cell r="C48" t="str">
            <v>1.5KW x 4P用</v>
          </cell>
          <cell r="D48" t="str">
            <v>SET</v>
          </cell>
          <cell r="E48">
            <v>1</v>
          </cell>
          <cell r="F48">
            <v>0</v>
          </cell>
          <cell r="H48" t="str">
            <v>일위대가-1</v>
          </cell>
        </row>
        <row r="49">
          <cell r="A49" t="e">
            <v>#REF!</v>
          </cell>
          <cell r="B49" t="str">
            <v>AL - DRUM</v>
          </cell>
          <cell r="C49" t="str">
            <v>Ø300 x 4줄</v>
          </cell>
          <cell r="D49" t="str">
            <v>EA</v>
          </cell>
          <cell r="E49">
            <v>1</v>
          </cell>
          <cell r="F49" t="str">
            <v>WIRE POINT 4줄</v>
          </cell>
        </row>
        <row r="50">
          <cell r="A50" t="e">
            <v>#REF!</v>
          </cell>
          <cell r="B50" t="str">
            <v>MACHINE FRAME</v>
          </cell>
          <cell r="C50" t="str">
            <v>1.5KW x 4P用</v>
          </cell>
          <cell r="D50" t="str">
            <v>EA</v>
          </cell>
          <cell r="E50">
            <v>1</v>
          </cell>
          <cell r="F50" t="str">
            <v>MACHINE PART 고정용</v>
          </cell>
        </row>
        <row r="51">
          <cell r="A51" t="e">
            <v>#REF!</v>
          </cell>
          <cell r="B51" t="str">
            <v>BOLT, NUT, W/S, S/W</v>
          </cell>
          <cell r="C51" t="str">
            <v>M16 x 50L</v>
          </cell>
          <cell r="D51" t="str">
            <v>SET</v>
          </cell>
          <cell r="E51">
            <v>6</v>
          </cell>
          <cell r="F51" t="str">
            <v xml:space="preserve">M/C FRME 1SET당 6SET이므로 </v>
          </cell>
        </row>
        <row r="52">
          <cell r="A52" t="e">
            <v>#REF!</v>
          </cell>
          <cell r="B52" t="str">
            <v>VERTICAL ROLLER</v>
          </cell>
          <cell r="C52" t="str">
            <v>Ø200 x 22L</v>
          </cell>
          <cell r="D52" t="str">
            <v>EA</v>
          </cell>
          <cell r="E52">
            <v>3</v>
          </cell>
          <cell r="F52" t="str">
            <v xml:space="preserve">WIRE ROPE 1줄당 1SET이므로 </v>
          </cell>
        </row>
        <row r="53">
          <cell r="A53" t="e">
            <v>#REF!</v>
          </cell>
          <cell r="B53" t="str">
            <v>VERTICAL ROLLER</v>
          </cell>
          <cell r="C53" t="str">
            <v>Ø220 x 35L</v>
          </cell>
          <cell r="D53" t="str">
            <v>EA</v>
          </cell>
          <cell r="E53">
            <v>1</v>
          </cell>
          <cell r="F53" t="str">
            <v xml:space="preserve">WIRE ROPE 1줄당 1SET이므로 </v>
          </cell>
        </row>
        <row r="54">
          <cell r="A54" t="e">
            <v>#REF!</v>
          </cell>
          <cell r="B54" t="str">
            <v>BOLT, NUT, W/S, S/W</v>
          </cell>
          <cell r="C54" t="str">
            <v>M16 x 40L</v>
          </cell>
          <cell r="D54" t="str">
            <v>SET</v>
          </cell>
          <cell r="E54">
            <v>16</v>
          </cell>
          <cell r="F54" t="str">
            <v>VERTICAL ROLLER 1SET당 4SET이므로 4줄x4SET = 16SET</v>
          </cell>
        </row>
        <row r="55">
          <cell r="A55" t="e">
            <v>#REF!</v>
          </cell>
          <cell r="B55" t="str">
            <v>WIRE ROPE</v>
          </cell>
          <cell r="C55" t="str">
            <v>Ø6 x 7 x 19</v>
          </cell>
          <cell r="D55" t="str">
            <v>M</v>
          </cell>
          <cell r="E55">
            <v>62</v>
          </cell>
          <cell r="F55" t="str">
            <v>WIRE 1줄당 (7M+7M)=14M, 14x4줄= 56x1.1(할증10%)=61.6M 약 61.6M</v>
          </cell>
          <cell r="G55" t="str">
            <v>10%</v>
          </cell>
        </row>
        <row r="56">
          <cell r="A56" t="e">
            <v>#REF!</v>
          </cell>
          <cell r="B56" t="str">
            <v>WIRE CLIP</v>
          </cell>
          <cell r="C56" t="str">
            <v>Ø6용</v>
          </cell>
          <cell r="D56" t="str">
            <v>EA</v>
          </cell>
          <cell r="E56">
            <v>16</v>
          </cell>
          <cell r="F56" t="str">
            <v>WIRE 1줄당 4EA이므로, 4EAx4줄= 16EA</v>
          </cell>
          <cell r="G56">
            <v>0</v>
          </cell>
        </row>
        <row r="57">
          <cell r="A57" t="e">
            <v>#REF!</v>
          </cell>
          <cell r="B57" t="str">
            <v>THIMBLE</v>
          </cell>
          <cell r="C57" t="str">
            <v>Ø6용</v>
          </cell>
          <cell r="D57" t="str">
            <v>EA</v>
          </cell>
          <cell r="E57">
            <v>4</v>
          </cell>
          <cell r="F57" t="str">
            <v>WIRE 1줄당 1EA이므로, 1EAx4줄= 4EA</v>
          </cell>
        </row>
        <row r="58">
          <cell r="A58" t="e">
            <v>#REF!</v>
          </cell>
          <cell r="B58" t="str">
            <v>SHACKLE</v>
          </cell>
          <cell r="C58" t="str">
            <v>#10</v>
          </cell>
          <cell r="D58" t="str">
            <v>EA</v>
          </cell>
          <cell r="E58">
            <v>4</v>
          </cell>
          <cell r="F58" t="str">
            <v>WIRE 1줄당 1EA이므로, 1EAx4줄= 4EA</v>
          </cell>
        </row>
        <row r="59">
          <cell r="A59" t="e">
            <v>#REF!</v>
          </cell>
          <cell r="B59" t="str">
            <v>PIPE BAND</v>
          </cell>
          <cell r="C59" t="str">
            <v>Ø48.6 용</v>
          </cell>
          <cell r="D59" t="str">
            <v>EA</v>
          </cell>
          <cell r="E59">
            <v>4</v>
          </cell>
          <cell r="F59" t="str">
            <v>WIRE 1줄당 1EA이므로, 1EAx4줄= 4EA</v>
          </cell>
        </row>
        <row r="60">
          <cell r="A60" t="e">
            <v>#REF!</v>
          </cell>
          <cell r="B60" t="str">
            <v>BOLT,NUT,W/S,S/W</v>
          </cell>
          <cell r="C60" t="str">
            <v>M10 x 30L</v>
          </cell>
          <cell r="D60" t="str">
            <v>SET</v>
          </cell>
          <cell r="E60">
            <v>8</v>
          </cell>
          <cell r="F60" t="str">
            <v>WIRE 1줄당 2EA이므로, 2EAx4줄= 8EA</v>
          </cell>
        </row>
        <row r="61">
          <cell r="A61" t="e">
            <v>#REF!</v>
          </cell>
          <cell r="B61" t="str">
            <v>PIPE</v>
          </cell>
          <cell r="C61" t="str">
            <v>Ø48.6</v>
          </cell>
          <cell r="D61" t="str">
            <v>본</v>
          </cell>
          <cell r="E61">
            <v>2</v>
          </cell>
          <cell r="F61" t="str">
            <v>PIPE 本당 6M이므로 7.4/6= 1.23本  약 2本</v>
          </cell>
        </row>
        <row r="62">
          <cell r="A62" t="e">
            <v>#REF!</v>
          </cell>
          <cell r="B62" t="str">
            <v>PIPE CAP</v>
          </cell>
          <cell r="C62" t="str">
            <v>Ø48.6용</v>
          </cell>
          <cell r="D62" t="str">
            <v>EA</v>
          </cell>
          <cell r="E62">
            <v>2</v>
          </cell>
          <cell r="F62" t="str">
            <v>양끝단 처리</v>
          </cell>
        </row>
        <row r="63">
          <cell r="A63" t="e">
            <v>#REF!</v>
          </cell>
          <cell r="B63" t="str">
            <v>PIPE JOINT</v>
          </cell>
          <cell r="C63" t="str">
            <v>Ø48.6용</v>
          </cell>
          <cell r="D63" t="str">
            <v>EA</v>
          </cell>
          <cell r="E63">
            <v>1</v>
          </cell>
          <cell r="F63" t="str">
            <v>PIPE 2本이므로 연결부분 1SET</v>
          </cell>
          <cell r="G63">
            <v>0</v>
          </cell>
          <cell r="H63">
            <v>0</v>
          </cell>
        </row>
        <row r="64">
          <cell r="A64" t="e">
            <v>#REF!</v>
          </cell>
          <cell r="B64" t="str">
            <v>도 장 비</v>
          </cell>
          <cell r="C64" t="str">
            <v>각 2회</v>
          </cell>
          <cell r="D64" t="str">
            <v>M2</v>
          </cell>
          <cell r="E64">
            <v>8</v>
          </cell>
          <cell r="F64" t="str">
            <v>FRAME(1.4)+ROLLER.22L(1.2x3SET)+ROLLER.35L(1.4)</v>
          </cell>
        </row>
        <row r="65">
          <cell r="F65" t="str">
            <v>+P.BAND(0.2x4SET)+PIPE(1.13) = 8.33M2 약 8M2</v>
          </cell>
        </row>
        <row r="68">
          <cell r="A68" t="e">
            <v>#REF!</v>
          </cell>
        </row>
        <row r="69">
          <cell r="A69" t="e">
            <v>#REF!</v>
          </cell>
          <cell r="B69" t="str">
            <v>공사명: DRAW CURTAIN (8,660L x 3,300H)</v>
          </cell>
          <cell r="H69" t="str">
            <v>NO.1-02-00</v>
          </cell>
        </row>
        <row r="70">
          <cell r="A70" t="e">
            <v>#REF!</v>
          </cell>
          <cell r="B70" t="str">
            <v>소형MOTOR</v>
          </cell>
          <cell r="C70" t="str">
            <v>40W</v>
          </cell>
          <cell r="D70" t="str">
            <v>SET</v>
          </cell>
          <cell r="E70">
            <v>1</v>
          </cell>
          <cell r="F70">
            <v>0</v>
          </cell>
        </row>
        <row r="71">
          <cell r="B71" t="str">
            <v>MOTOR BRACKET</v>
          </cell>
          <cell r="D71" t="str">
            <v>SET</v>
          </cell>
          <cell r="E71">
            <v>1</v>
          </cell>
        </row>
        <row r="72">
          <cell r="B72" t="str">
            <v>REDUCER</v>
          </cell>
          <cell r="C72" t="str">
            <v>15:1</v>
          </cell>
          <cell r="D72" t="str">
            <v>SET</v>
          </cell>
          <cell r="E72">
            <v>1</v>
          </cell>
        </row>
        <row r="73">
          <cell r="B73" t="str">
            <v>S.Q PIPE</v>
          </cell>
          <cell r="C73" t="str">
            <v>ㅁ-50 x 50 x 2.3t</v>
          </cell>
          <cell r="D73" t="str">
            <v>本</v>
          </cell>
          <cell r="E73">
            <v>2</v>
          </cell>
          <cell r="F73" t="str">
            <v>8.66/6M=1.44 약 2本</v>
          </cell>
        </row>
        <row r="74">
          <cell r="B74" t="str">
            <v>AL RAIL</v>
          </cell>
          <cell r="C74" t="str">
            <v>주문 제작</v>
          </cell>
          <cell r="D74" t="str">
            <v>M</v>
          </cell>
          <cell r="E74">
            <v>9</v>
          </cell>
          <cell r="F74" t="str">
            <v>8.66M 약 9M</v>
          </cell>
        </row>
        <row r="75">
          <cell r="B75" t="str">
            <v>DRIVE PULLEY</v>
          </cell>
          <cell r="C75" t="str">
            <v>Ø60</v>
          </cell>
          <cell r="D75" t="str">
            <v>EA</v>
          </cell>
          <cell r="E75">
            <v>1</v>
          </cell>
        </row>
        <row r="76">
          <cell r="B76" t="str">
            <v>ADJUST BRACKET</v>
          </cell>
          <cell r="D76" t="str">
            <v>EA</v>
          </cell>
          <cell r="E76">
            <v>1</v>
          </cell>
        </row>
        <row r="77">
          <cell r="B77" t="str">
            <v>MASTER CARRIER</v>
          </cell>
          <cell r="C77" t="str">
            <v>주문 제작</v>
          </cell>
          <cell r="D77" t="str">
            <v>EA</v>
          </cell>
          <cell r="E77">
            <v>2</v>
          </cell>
          <cell r="F77" t="str">
            <v>좌,우 최선단에</v>
          </cell>
        </row>
        <row r="78">
          <cell r="B78" t="str">
            <v>SINGLE CARRIER</v>
          </cell>
          <cell r="C78" t="str">
            <v>주문 제작</v>
          </cell>
          <cell r="D78" t="str">
            <v>EA</v>
          </cell>
          <cell r="E78">
            <v>44</v>
          </cell>
          <cell r="F78" t="str">
            <v>(8.66/0.2)x2=43.43EA 약 44EA</v>
          </cell>
        </row>
        <row r="79">
          <cell r="B79" t="str">
            <v>ROPE</v>
          </cell>
          <cell r="C79" t="str">
            <v>SUSØ1.6</v>
          </cell>
          <cell r="D79" t="str">
            <v>M</v>
          </cell>
          <cell r="E79">
            <v>17</v>
          </cell>
          <cell r="F79" t="str">
            <v>8.6x2=17.2M</v>
          </cell>
        </row>
        <row r="80">
          <cell r="B80" t="str">
            <v>LIMIT SWITCH</v>
          </cell>
          <cell r="D80" t="str">
            <v>EA</v>
          </cell>
          <cell r="E80">
            <v>1</v>
          </cell>
        </row>
        <row r="81">
          <cell r="B81" t="str">
            <v>CURTAIN</v>
          </cell>
          <cell r="C81" t="str">
            <v>(VELVET선방염지)</v>
          </cell>
          <cell r="D81" t="str">
            <v>M2</v>
          </cell>
          <cell r="E81">
            <v>109</v>
          </cell>
          <cell r="F81" t="str">
            <v>(8.66x할증350%)=30.31, 3.3+가공여유(0.3)=3.6, 30.31x3.6=109.11M2 약 109M2</v>
          </cell>
          <cell r="G81">
            <v>3.5</v>
          </cell>
        </row>
        <row r="82">
          <cell r="B82" t="str">
            <v>PIPE</v>
          </cell>
          <cell r="C82" t="str">
            <v>Ø27.2</v>
          </cell>
          <cell r="D82" t="str">
            <v>本</v>
          </cell>
          <cell r="E82">
            <v>2</v>
          </cell>
          <cell r="F82" t="str">
            <v>8.66/6M=1.44 약 2本</v>
          </cell>
        </row>
        <row r="83">
          <cell r="B83" t="str">
            <v>PIPE CAP</v>
          </cell>
          <cell r="C83" t="str">
            <v>Ø27.2</v>
          </cell>
          <cell r="D83" t="str">
            <v>EA</v>
          </cell>
          <cell r="E83">
            <v>2</v>
          </cell>
          <cell r="F83" t="str">
            <v>양끝단 처리</v>
          </cell>
        </row>
        <row r="84">
          <cell r="B84" t="str">
            <v>PIPE JOINT</v>
          </cell>
          <cell r="C84" t="str">
            <v>Ø27.2</v>
          </cell>
          <cell r="D84" t="str">
            <v>EA</v>
          </cell>
          <cell r="E84">
            <v>1</v>
          </cell>
          <cell r="F84" t="str">
            <v>PIPE 2本이므로 연결부분 1SET</v>
          </cell>
          <cell r="G84">
            <v>0</v>
          </cell>
          <cell r="H84">
            <v>0</v>
          </cell>
        </row>
        <row r="85">
          <cell r="B85" t="str">
            <v>HEAD CURTAIN</v>
          </cell>
          <cell r="C85" t="str">
            <v>(VELVET선방염지)</v>
          </cell>
          <cell r="D85" t="str">
            <v>M2</v>
          </cell>
          <cell r="E85">
            <v>17</v>
          </cell>
          <cell r="F85" t="str">
            <v>(8.66x할증250%)=21.65, 0.5+가공여유(0.3)=0.8, 21.65x0.8=17.32 약 17M2</v>
          </cell>
          <cell r="G85">
            <v>2.5</v>
          </cell>
        </row>
        <row r="86">
          <cell r="B86" t="str">
            <v>도장비</v>
          </cell>
          <cell r="D86" t="str">
            <v>M2</v>
          </cell>
          <cell r="E86">
            <v>2.5</v>
          </cell>
          <cell r="F86" t="str">
            <v>ㅁ50x50 (1.73)+ Ø27.2 (0.73)=약 2.46M2</v>
          </cell>
        </row>
        <row r="88">
          <cell r="E88">
            <v>0</v>
          </cell>
        </row>
        <row r="90">
          <cell r="A90" t="e">
            <v>#REF!</v>
          </cell>
        </row>
        <row r="91">
          <cell r="A91" t="e">
            <v>#REF!</v>
          </cell>
          <cell r="B91" t="str">
            <v xml:space="preserve">공사명 : ROLL SCREEN (4,000L x 3,000H)        </v>
          </cell>
          <cell r="D91">
            <v>0</v>
          </cell>
          <cell r="E91">
            <v>0</v>
          </cell>
          <cell r="F91">
            <v>0</v>
          </cell>
          <cell r="H91" t="str">
            <v>NO.1-03-00</v>
          </cell>
        </row>
        <row r="92">
          <cell r="A92" t="e">
            <v>#REF!</v>
          </cell>
          <cell r="B92" t="str">
            <v>원추형 MOTOR</v>
          </cell>
          <cell r="C92" t="str">
            <v>190W</v>
          </cell>
          <cell r="D92" t="str">
            <v>SET</v>
          </cell>
          <cell r="E92">
            <v>1</v>
          </cell>
          <cell r="F92">
            <v>0</v>
          </cell>
        </row>
        <row r="93">
          <cell r="A93" t="e">
            <v>#REF!</v>
          </cell>
          <cell r="B93" t="str">
            <v>LIMIT SWITCH BOX</v>
          </cell>
          <cell r="C93">
            <v>0</v>
          </cell>
          <cell r="D93" t="str">
            <v>SET</v>
          </cell>
          <cell r="E93">
            <v>1</v>
          </cell>
          <cell r="F93">
            <v>0</v>
          </cell>
        </row>
        <row r="94">
          <cell r="A94" t="e">
            <v>#REF!</v>
          </cell>
          <cell r="B94" t="str">
            <v>BUSHING</v>
          </cell>
          <cell r="C94">
            <v>0</v>
          </cell>
          <cell r="D94" t="str">
            <v>EA</v>
          </cell>
          <cell r="E94">
            <v>2</v>
          </cell>
          <cell r="F94" t="str">
            <v xml:space="preserve">ROLL SCREEN 2곳 </v>
          </cell>
        </row>
        <row r="95">
          <cell r="A95" t="e">
            <v>#REF!</v>
          </cell>
          <cell r="B95" t="str">
            <v>BEARING DIE</v>
          </cell>
          <cell r="C95">
            <v>0</v>
          </cell>
          <cell r="D95" t="str">
            <v>EA</v>
          </cell>
          <cell r="E95">
            <v>2</v>
          </cell>
          <cell r="F95">
            <v>0</v>
          </cell>
        </row>
        <row r="96">
          <cell r="A96" t="e">
            <v>#REF!</v>
          </cell>
          <cell r="B96" t="str">
            <v>주물 PIPE</v>
          </cell>
          <cell r="C96" t="str">
            <v>Ø53</v>
          </cell>
          <cell r="D96" t="str">
            <v>M</v>
          </cell>
          <cell r="E96">
            <v>4</v>
          </cell>
          <cell r="F96">
            <v>0</v>
          </cell>
        </row>
        <row r="97">
          <cell r="A97" t="e">
            <v>#REF!</v>
          </cell>
          <cell r="B97" t="str">
            <v>BALANCE PIPE</v>
          </cell>
          <cell r="C97" t="str">
            <v>Ø27.2</v>
          </cell>
          <cell r="D97" t="str">
            <v>本</v>
          </cell>
          <cell r="E97">
            <v>1</v>
          </cell>
          <cell r="F97" t="str">
            <v xml:space="preserve">1本 = 6M </v>
          </cell>
        </row>
        <row r="98">
          <cell r="A98" t="e">
            <v>#REF!</v>
          </cell>
          <cell r="B98" t="str">
            <v>SCREEN</v>
          </cell>
          <cell r="C98" t="str">
            <v>ULTRA MATE</v>
          </cell>
          <cell r="D98" t="str">
            <v>M2</v>
          </cell>
          <cell r="E98">
            <v>15</v>
          </cell>
          <cell r="F98" t="str">
            <v>4M x (3M+0.8(가공여유)) = 15.2M2 약 15M2</v>
          </cell>
        </row>
        <row r="99">
          <cell r="A99" t="e">
            <v>#REF!</v>
          </cell>
          <cell r="B99" t="str">
            <v>SCREEN BOX A'SSY</v>
          </cell>
          <cell r="C99">
            <v>0</v>
          </cell>
          <cell r="D99" t="str">
            <v>SET</v>
          </cell>
          <cell r="E99">
            <v>1</v>
          </cell>
          <cell r="F99">
            <v>0</v>
          </cell>
        </row>
        <row r="100">
          <cell r="A100" t="e">
            <v>#REF!</v>
          </cell>
          <cell r="B100" t="str">
            <v>도 장 비</v>
          </cell>
          <cell r="C100" t="str">
            <v>각 2회</v>
          </cell>
          <cell r="D100" t="str">
            <v>M2</v>
          </cell>
          <cell r="E100">
            <v>5</v>
          </cell>
          <cell r="F100" t="str">
            <v>BOX(2)+BUSHING.DIE(0.8x2)+PIPE(0.66)+Ø27.2(0.34)= 4.6M2 약 5M2</v>
          </cell>
        </row>
        <row r="101">
          <cell r="A101" t="e">
            <v>#REF!</v>
          </cell>
          <cell r="B101">
            <v>0</v>
          </cell>
          <cell r="C101">
            <v>0</v>
          </cell>
          <cell r="D101">
            <v>0</v>
          </cell>
          <cell r="E101">
            <v>0</v>
          </cell>
          <cell r="F101">
            <v>0</v>
          </cell>
        </row>
        <row r="102">
          <cell r="A102" t="e">
            <v>#REF!</v>
          </cell>
          <cell r="B102">
            <v>0</v>
          </cell>
          <cell r="C102">
            <v>0</v>
          </cell>
          <cell r="D102">
            <v>0</v>
          </cell>
          <cell r="E102">
            <v>0</v>
          </cell>
          <cell r="F102">
            <v>0</v>
          </cell>
        </row>
        <row r="103">
          <cell r="A103" t="e">
            <v>#REF!</v>
          </cell>
        </row>
        <row r="104">
          <cell r="A104" t="e">
            <v>#REF!</v>
          </cell>
        </row>
        <row r="105">
          <cell r="A105" t="e">
            <v>#REF!</v>
          </cell>
        </row>
        <row r="106">
          <cell r="A106" t="e">
            <v>#REF!</v>
          </cell>
        </row>
        <row r="107">
          <cell r="A107" t="e">
            <v>#REF!</v>
          </cell>
        </row>
        <row r="108">
          <cell r="A108" t="e">
            <v>#REF!</v>
          </cell>
        </row>
        <row r="109">
          <cell r="A109" t="e">
            <v>#REF!</v>
          </cell>
        </row>
        <row r="110">
          <cell r="A110" t="e">
            <v>#REF!</v>
          </cell>
        </row>
        <row r="111">
          <cell r="A111" t="e">
            <v>#REF!</v>
          </cell>
        </row>
        <row r="112">
          <cell r="A112" t="e">
            <v>#REF!</v>
          </cell>
        </row>
        <row r="113">
          <cell r="A113" t="e">
            <v>#REF!</v>
          </cell>
          <cell r="B113" t="str">
            <v xml:space="preserve">공사명 : ROLL FLAG  (2,100L x 3,000H)   </v>
          </cell>
          <cell r="G113">
            <v>0</v>
          </cell>
          <cell r="H113" t="str">
            <v>NO.1-04-00</v>
          </cell>
        </row>
        <row r="114">
          <cell r="A114" t="e">
            <v>#REF!</v>
          </cell>
          <cell r="B114" t="str">
            <v>원추형 MOTOR</v>
          </cell>
          <cell r="C114" t="str">
            <v>100W</v>
          </cell>
          <cell r="D114" t="str">
            <v>SET</v>
          </cell>
          <cell r="E114">
            <v>1</v>
          </cell>
          <cell r="F114">
            <v>0</v>
          </cell>
        </row>
        <row r="115">
          <cell r="A115" t="e">
            <v>#REF!</v>
          </cell>
          <cell r="B115" t="str">
            <v>LIMIT SWITCH BOX</v>
          </cell>
          <cell r="C115">
            <v>0</v>
          </cell>
          <cell r="D115" t="str">
            <v>SET</v>
          </cell>
          <cell r="E115">
            <v>1</v>
          </cell>
          <cell r="F115">
            <v>0</v>
          </cell>
        </row>
        <row r="116">
          <cell r="A116" t="e">
            <v>#REF!</v>
          </cell>
          <cell r="B116" t="str">
            <v>BUSHING</v>
          </cell>
          <cell r="C116">
            <v>0</v>
          </cell>
          <cell r="D116" t="str">
            <v>EA</v>
          </cell>
          <cell r="E116">
            <v>2</v>
          </cell>
          <cell r="F116" t="str">
            <v xml:space="preserve">ROLL SCREEN 2곳 </v>
          </cell>
        </row>
        <row r="117">
          <cell r="A117" t="e">
            <v>#REF!</v>
          </cell>
          <cell r="B117" t="str">
            <v>BEARING DIE</v>
          </cell>
          <cell r="C117">
            <v>0</v>
          </cell>
          <cell r="D117" t="str">
            <v>EA</v>
          </cell>
          <cell r="E117">
            <v>2</v>
          </cell>
          <cell r="F117">
            <v>0</v>
          </cell>
        </row>
        <row r="118">
          <cell r="A118" t="e">
            <v>#REF!</v>
          </cell>
          <cell r="B118" t="str">
            <v>주물PIPE</v>
          </cell>
          <cell r="C118" t="str">
            <v>Ø53</v>
          </cell>
          <cell r="D118" t="str">
            <v>M</v>
          </cell>
          <cell r="E118">
            <v>2.1</v>
          </cell>
          <cell r="F118">
            <v>0</v>
          </cell>
        </row>
        <row r="119">
          <cell r="A119" t="e">
            <v>#REF!</v>
          </cell>
          <cell r="B119" t="str">
            <v>BALANCE PIPE</v>
          </cell>
          <cell r="C119" t="str">
            <v>Ø27.2</v>
          </cell>
          <cell r="D119" t="str">
            <v>M</v>
          </cell>
          <cell r="E119">
            <v>2.1</v>
          </cell>
          <cell r="F119">
            <v>0</v>
          </cell>
        </row>
        <row r="120">
          <cell r="A120" t="e">
            <v>#REF!</v>
          </cell>
          <cell r="B120" t="str">
            <v>FLAG</v>
          </cell>
          <cell r="C120" t="str">
            <v>ULTRA-MATE</v>
          </cell>
          <cell r="D120" t="str">
            <v>M2</v>
          </cell>
          <cell r="E120">
            <v>6</v>
          </cell>
          <cell r="F120" t="str">
            <v>2.1M x (3M+0.8(가공여유)) = 5.9M2 약 6M2</v>
          </cell>
        </row>
        <row r="121">
          <cell r="A121" t="e">
            <v>#REF!</v>
          </cell>
          <cell r="B121" t="str">
            <v>씰크 인쇄</v>
          </cell>
          <cell r="C121">
            <v>0</v>
          </cell>
          <cell r="D121" t="str">
            <v>SET</v>
          </cell>
          <cell r="E121">
            <v>1</v>
          </cell>
          <cell r="F121">
            <v>0</v>
          </cell>
        </row>
        <row r="122">
          <cell r="A122" t="e">
            <v>#REF!</v>
          </cell>
          <cell r="B122" t="str">
            <v>FLAG BOX A'SSY</v>
          </cell>
          <cell r="C122">
            <v>0</v>
          </cell>
          <cell r="D122" t="str">
            <v>SET</v>
          </cell>
          <cell r="E122">
            <v>1</v>
          </cell>
          <cell r="F122">
            <v>0</v>
          </cell>
        </row>
        <row r="123">
          <cell r="A123" t="e">
            <v>#REF!</v>
          </cell>
          <cell r="B123" t="str">
            <v>도 장 비</v>
          </cell>
          <cell r="C123" t="str">
            <v>각 2회</v>
          </cell>
          <cell r="D123" t="str">
            <v>M2</v>
          </cell>
          <cell r="E123">
            <v>4</v>
          </cell>
          <cell r="F123" t="str">
            <v>BOX(2)+BUSHING.DIE(0.8x2)+PIPE(0.34)+Ø27.2(0.17)= 4.11M2 약 4M2</v>
          </cell>
        </row>
        <row r="124">
          <cell r="A124" t="e">
            <v>#REF!</v>
          </cell>
          <cell r="F124">
            <v>0</v>
          </cell>
          <cell r="G124">
            <v>0</v>
          </cell>
        </row>
        <row r="125">
          <cell r="A125" t="e">
            <v>#REF!</v>
          </cell>
        </row>
        <row r="126">
          <cell r="A126" t="e">
            <v>#REF!</v>
          </cell>
        </row>
        <row r="127">
          <cell r="A127" t="e">
            <v>#REF!</v>
          </cell>
        </row>
        <row r="128">
          <cell r="A128" t="e">
            <v>#REF!</v>
          </cell>
          <cell r="B128">
            <v>0</v>
          </cell>
          <cell r="C128">
            <v>0</v>
          </cell>
          <cell r="D128">
            <v>0</v>
          </cell>
          <cell r="E128">
            <v>0</v>
          </cell>
        </row>
        <row r="129">
          <cell r="A129" t="e">
            <v>#REF!</v>
          </cell>
        </row>
        <row r="130">
          <cell r="A130" t="e">
            <v>#REF!</v>
          </cell>
        </row>
        <row r="131">
          <cell r="A131" t="e">
            <v>#REF!</v>
          </cell>
        </row>
        <row r="132">
          <cell r="A132" t="e">
            <v>#REF!</v>
          </cell>
          <cell r="B132">
            <v>0</v>
          </cell>
          <cell r="C132">
            <v>0</v>
          </cell>
          <cell r="D132">
            <v>0</v>
          </cell>
          <cell r="E132">
            <v>0</v>
          </cell>
        </row>
        <row r="133">
          <cell r="A133" t="e">
            <v>#REF!</v>
          </cell>
        </row>
        <row r="135">
          <cell r="B135" t="str">
            <v>공사명: COVER CURTAIN (8,800L x 3,500H)</v>
          </cell>
          <cell r="H135" t="str">
            <v>NO.1-05-00</v>
          </cell>
        </row>
        <row r="136">
          <cell r="B136" t="str">
            <v>소형MOTOR</v>
          </cell>
          <cell r="C136" t="str">
            <v>40W</v>
          </cell>
          <cell r="D136" t="str">
            <v>SET</v>
          </cell>
          <cell r="E136">
            <v>1</v>
          </cell>
          <cell r="F136">
            <v>0</v>
          </cell>
        </row>
        <row r="137">
          <cell r="A137" t="e">
            <v>#REF!</v>
          </cell>
          <cell r="B137" t="str">
            <v>MOTOR BRACKET</v>
          </cell>
          <cell r="D137" t="str">
            <v>SET</v>
          </cell>
          <cell r="E137">
            <v>1</v>
          </cell>
        </row>
        <row r="138">
          <cell r="A138" t="e">
            <v>#REF!</v>
          </cell>
          <cell r="B138" t="str">
            <v>REDUCER</v>
          </cell>
          <cell r="C138" t="str">
            <v>15:1</v>
          </cell>
          <cell r="D138" t="str">
            <v>SET</v>
          </cell>
          <cell r="E138">
            <v>1</v>
          </cell>
        </row>
        <row r="139">
          <cell r="A139" t="e">
            <v>#REF!</v>
          </cell>
          <cell r="B139" t="str">
            <v>S.Q PIPE</v>
          </cell>
          <cell r="C139" t="str">
            <v>ㅁ-50 x 50 x 2.3t</v>
          </cell>
          <cell r="D139" t="str">
            <v>本</v>
          </cell>
          <cell r="E139">
            <v>2</v>
          </cell>
          <cell r="F139" t="str">
            <v>8.8/6M=1.46 약 2本</v>
          </cell>
        </row>
        <row r="140">
          <cell r="A140" t="e">
            <v>#REF!</v>
          </cell>
          <cell r="B140" t="str">
            <v>AL RAIL</v>
          </cell>
          <cell r="C140" t="str">
            <v>주문 제작</v>
          </cell>
          <cell r="D140" t="str">
            <v>M</v>
          </cell>
          <cell r="E140">
            <v>9</v>
          </cell>
          <cell r="F140" t="str">
            <v>8.8M 약 9M</v>
          </cell>
        </row>
        <row r="141">
          <cell r="A141" t="e">
            <v>#REF!</v>
          </cell>
          <cell r="B141" t="str">
            <v>DRIVE PULLEY</v>
          </cell>
          <cell r="C141" t="str">
            <v>Ø60</v>
          </cell>
          <cell r="D141" t="str">
            <v>EA</v>
          </cell>
          <cell r="E141">
            <v>1</v>
          </cell>
        </row>
        <row r="142">
          <cell r="A142" t="e">
            <v>#REF!</v>
          </cell>
          <cell r="B142" t="str">
            <v>ADJUST BRACKET</v>
          </cell>
          <cell r="D142" t="str">
            <v>EA</v>
          </cell>
          <cell r="E142">
            <v>1</v>
          </cell>
        </row>
        <row r="143">
          <cell r="A143" t="e">
            <v>#REF!</v>
          </cell>
          <cell r="B143" t="str">
            <v>MASTER CARRIER</v>
          </cell>
          <cell r="C143" t="str">
            <v>주문 제작</v>
          </cell>
          <cell r="D143" t="str">
            <v>EA</v>
          </cell>
          <cell r="E143">
            <v>2</v>
          </cell>
          <cell r="F143" t="str">
            <v>좌,우 최선단에</v>
          </cell>
        </row>
        <row r="144">
          <cell r="A144" t="e">
            <v>#REF!</v>
          </cell>
          <cell r="B144" t="str">
            <v>SINGLE CARRIER</v>
          </cell>
          <cell r="C144" t="str">
            <v>주문 제작</v>
          </cell>
          <cell r="D144" t="str">
            <v>EA</v>
          </cell>
          <cell r="E144">
            <v>44</v>
          </cell>
          <cell r="F144" t="str">
            <v>(8.8/0.2)x2=44EA 약 44EA</v>
          </cell>
        </row>
        <row r="145">
          <cell r="A145" t="e">
            <v>#REF!</v>
          </cell>
          <cell r="B145" t="str">
            <v>ROPE</v>
          </cell>
          <cell r="C145" t="str">
            <v>SUSØ1.6</v>
          </cell>
          <cell r="D145" t="str">
            <v>M</v>
          </cell>
          <cell r="E145">
            <v>18</v>
          </cell>
          <cell r="F145" t="str">
            <v>8.8x2=17.6M 약 18M</v>
          </cell>
        </row>
        <row r="146">
          <cell r="A146" t="e">
            <v>#REF!</v>
          </cell>
          <cell r="B146" t="str">
            <v>LIMIT SWITCH</v>
          </cell>
          <cell r="D146" t="str">
            <v>EA</v>
          </cell>
          <cell r="E146">
            <v>1</v>
          </cell>
        </row>
        <row r="147">
          <cell r="A147" t="e">
            <v>#REF!</v>
          </cell>
          <cell r="B147" t="str">
            <v>LIMIT SWITCH</v>
          </cell>
          <cell r="D147" t="str">
            <v>EA</v>
          </cell>
          <cell r="E147">
            <v>1</v>
          </cell>
        </row>
        <row r="148">
          <cell r="A148" t="e">
            <v>#REF!</v>
          </cell>
          <cell r="B148" t="str">
            <v>CURTAIN</v>
          </cell>
          <cell r="C148" t="str">
            <v>(암막지 선방염)</v>
          </cell>
          <cell r="D148" t="str">
            <v>M2</v>
          </cell>
          <cell r="E148">
            <v>117</v>
          </cell>
          <cell r="F148" t="str">
            <v>(8.8x할증350%)=30.8, 3.5+가공여유(0.3)=3.8, 30.8x3.8=117.04M2 약 117M2</v>
          </cell>
          <cell r="G148">
            <v>3.5</v>
          </cell>
        </row>
        <row r="149">
          <cell r="A149" t="e">
            <v>#REF!</v>
          </cell>
          <cell r="B149" t="str">
            <v>도장비</v>
          </cell>
          <cell r="D149" t="str">
            <v>M2</v>
          </cell>
          <cell r="E149">
            <v>2</v>
          </cell>
          <cell r="F149" t="str">
            <v>PIPE(1.76)=약 2M2</v>
          </cell>
        </row>
        <row r="150">
          <cell r="A150" t="e">
            <v>#REF!</v>
          </cell>
        </row>
        <row r="151">
          <cell r="A151" t="e">
            <v>#REF!</v>
          </cell>
          <cell r="E151">
            <v>0</v>
          </cell>
        </row>
        <row r="152">
          <cell r="A152" t="e">
            <v>#REF!</v>
          </cell>
        </row>
        <row r="153">
          <cell r="F153">
            <v>0</v>
          </cell>
        </row>
        <row r="154">
          <cell r="A154" t="e">
            <v>#REF!</v>
          </cell>
        </row>
        <row r="155">
          <cell r="A155" t="e">
            <v>#REF!</v>
          </cell>
        </row>
        <row r="156">
          <cell r="A156" t="e">
            <v>#REF!</v>
          </cell>
        </row>
        <row r="157">
          <cell r="B157" t="str">
            <v>공사명:WINDOW DARKEN CURTAIN(4,050L x 3,500H)</v>
          </cell>
          <cell r="H157" t="str">
            <v>NO.1-06-00</v>
          </cell>
        </row>
        <row r="158">
          <cell r="B158" t="str">
            <v>소형 MOTOR</v>
          </cell>
          <cell r="C158" t="str">
            <v>25W</v>
          </cell>
          <cell r="D158" t="str">
            <v>SET</v>
          </cell>
          <cell r="E158">
            <v>1</v>
          </cell>
          <cell r="F158">
            <v>0</v>
          </cell>
        </row>
        <row r="159">
          <cell r="A159" t="e">
            <v>#REF!</v>
          </cell>
          <cell r="B159" t="str">
            <v>MOTOR BRACKET</v>
          </cell>
          <cell r="D159" t="str">
            <v>SET</v>
          </cell>
          <cell r="E159">
            <v>1</v>
          </cell>
        </row>
        <row r="160">
          <cell r="A160" t="e">
            <v>#REF!</v>
          </cell>
          <cell r="B160" t="str">
            <v>REDUCER</v>
          </cell>
          <cell r="C160" t="str">
            <v>15:1</v>
          </cell>
          <cell r="D160" t="str">
            <v>SET</v>
          </cell>
          <cell r="E160">
            <v>1</v>
          </cell>
        </row>
        <row r="161">
          <cell r="A161" t="e">
            <v>#REF!</v>
          </cell>
          <cell r="B161" t="str">
            <v>S.Q PIPE</v>
          </cell>
          <cell r="C161" t="str">
            <v>ㅁ-50 x 50 x 2.3t</v>
          </cell>
          <cell r="D161" t="str">
            <v>本</v>
          </cell>
          <cell r="E161">
            <v>2</v>
          </cell>
          <cell r="F161" t="str">
            <v>4.05/6M=0.675M 약 1本</v>
          </cell>
        </row>
        <row r="162">
          <cell r="A162" t="e">
            <v>#REF!</v>
          </cell>
          <cell r="B162" t="str">
            <v>AL RAIL</v>
          </cell>
          <cell r="C162" t="str">
            <v>주문 제작</v>
          </cell>
          <cell r="D162" t="str">
            <v>M</v>
          </cell>
          <cell r="E162">
            <v>4</v>
          </cell>
          <cell r="F162" t="str">
            <v>4.05M 약 4M</v>
          </cell>
        </row>
        <row r="163">
          <cell r="A163" t="e">
            <v>#REF!</v>
          </cell>
          <cell r="B163" t="str">
            <v>DRIVE PULLEY</v>
          </cell>
          <cell r="C163" t="str">
            <v>Ø60</v>
          </cell>
          <cell r="D163" t="str">
            <v>EA</v>
          </cell>
          <cell r="E163">
            <v>1</v>
          </cell>
        </row>
        <row r="164">
          <cell r="A164" t="e">
            <v>#REF!</v>
          </cell>
          <cell r="B164" t="str">
            <v>ADJUST BRACKET</v>
          </cell>
          <cell r="D164" t="str">
            <v>EA</v>
          </cell>
          <cell r="E164">
            <v>1</v>
          </cell>
        </row>
        <row r="165">
          <cell r="A165" t="e">
            <v>#REF!</v>
          </cell>
          <cell r="B165" t="str">
            <v>MASTER CARRIER</v>
          </cell>
          <cell r="C165" t="str">
            <v>주문 제작</v>
          </cell>
          <cell r="D165" t="str">
            <v>EA</v>
          </cell>
          <cell r="E165">
            <v>2</v>
          </cell>
          <cell r="F165" t="str">
            <v>좌,우 최선단에</v>
          </cell>
        </row>
        <row r="166">
          <cell r="A166" t="e">
            <v>#REF!</v>
          </cell>
          <cell r="B166" t="str">
            <v>SINGLE CARRIER</v>
          </cell>
          <cell r="C166" t="str">
            <v>주문 제작</v>
          </cell>
          <cell r="D166" t="str">
            <v>EA</v>
          </cell>
          <cell r="E166">
            <v>20</v>
          </cell>
          <cell r="F166" t="str">
            <v>(4.05/0.2)x2=20.25EA 약 20EA</v>
          </cell>
        </row>
        <row r="167">
          <cell r="A167" t="e">
            <v>#REF!</v>
          </cell>
          <cell r="B167" t="str">
            <v>ROPE</v>
          </cell>
          <cell r="C167" t="str">
            <v>SUSØ1.6</v>
          </cell>
          <cell r="D167" t="str">
            <v>M</v>
          </cell>
          <cell r="E167">
            <v>8</v>
          </cell>
          <cell r="F167" t="str">
            <v>4.05x2=8.1M 약 8M</v>
          </cell>
        </row>
        <row r="168">
          <cell r="A168" t="e">
            <v>#REF!</v>
          </cell>
          <cell r="B168" t="str">
            <v>LIMIT SWITCH</v>
          </cell>
          <cell r="D168" t="str">
            <v>EA</v>
          </cell>
          <cell r="E168">
            <v>1</v>
          </cell>
        </row>
        <row r="169">
          <cell r="A169" t="e">
            <v>#REF!</v>
          </cell>
          <cell r="B169" t="str">
            <v>CURTAIN</v>
          </cell>
          <cell r="C169" t="str">
            <v>(암막지 선방염)</v>
          </cell>
          <cell r="D169" t="str">
            <v>M2</v>
          </cell>
          <cell r="E169">
            <v>54</v>
          </cell>
          <cell r="F169" t="str">
            <v>(4.05x할증350%)=14.175, 3.5+가공여유(0.3)=3.8, 14.175x3.8=53.865 약 54M2</v>
          </cell>
          <cell r="G169">
            <v>3.5</v>
          </cell>
        </row>
        <row r="170">
          <cell r="A170" t="e">
            <v>#REF!</v>
          </cell>
          <cell r="B170" t="str">
            <v>도장비</v>
          </cell>
          <cell r="D170" t="str">
            <v>M2</v>
          </cell>
          <cell r="E170">
            <v>1</v>
          </cell>
          <cell r="F170" t="str">
            <v>PIPE(0.8)=약 1M2</v>
          </cell>
        </row>
        <row r="171">
          <cell r="A171" t="e">
            <v>#REF!</v>
          </cell>
        </row>
        <row r="172">
          <cell r="A172" t="e">
            <v>#REF!</v>
          </cell>
          <cell r="E172">
            <v>0</v>
          </cell>
        </row>
        <row r="173">
          <cell r="A173" t="e">
            <v>#REF!</v>
          </cell>
        </row>
        <row r="174">
          <cell r="A174" t="e">
            <v>#REF!</v>
          </cell>
        </row>
        <row r="175">
          <cell r="A175" t="e">
            <v>#REF!</v>
          </cell>
        </row>
        <row r="176">
          <cell r="A176" t="e">
            <v>#REF!</v>
          </cell>
          <cell r="F176">
            <v>0</v>
          </cell>
        </row>
        <row r="177">
          <cell r="A177" t="e">
            <v>#REF!</v>
          </cell>
        </row>
        <row r="178">
          <cell r="A178" t="e">
            <v>#REF!</v>
          </cell>
        </row>
        <row r="179">
          <cell r="A179" t="e">
            <v>#REF!</v>
          </cell>
          <cell r="B179" t="str">
            <v>공사명:DOOR DARKEN CURTAIN(4,050L x 3,500H)</v>
          </cell>
          <cell r="H179" t="str">
            <v>NO.1-07-00</v>
          </cell>
        </row>
        <row r="180">
          <cell r="A180" t="e">
            <v>#REF!</v>
          </cell>
          <cell r="B180" t="str">
            <v>S.Q PIPE</v>
          </cell>
          <cell r="C180" t="str">
            <v>ㅁ-50 x 50 x 2.3t</v>
          </cell>
          <cell r="D180" t="str">
            <v>本</v>
          </cell>
          <cell r="E180">
            <v>1</v>
          </cell>
          <cell r="F180" t="str">
            <v>4.05/6M=0.675M 약 1本</v>
          </cell>
        </row>
        <row r="181">
          <cell r="A181" t="e">
            <v>#REF!</v>
          </cell>
          <cell r="B181" t="str">
            <v>AL RAIL</v>
          </cell>
          <cell r="C181" t="str">
            <v>주문 제작</v>
          </cell>
          <cell r="D181" t="str">
            <v>M</v>
          </cell>
          <cell r="E181">
            <v>4</v>
          </cell>
          <cell r="F181" t="str">
            <v>4.05M 약 4M</v>
          </cell>
        </row>
        <row r="182">
          <cell r="A182" t="e">
            <v>#REF!</v>
          </cell>
          <cell r="B182" t="str">
            <v>MASTER CARRIER</v>
          </cell>
          <cell r="C182" t="str">
            <v>주문 제작</v>
          </cell>
          <cell r="D182" t="str">
            <v>EA</v>
          </cell>
          <cell r="E182">
            <v>2</v>
          </cell>
          <cell r="F182" t="str">
            <v>좌,우 최선단에</v>
          </cell>
        </row>
        <row r="183">
          <cell r="A183" t="e">
            <v>#REF!</v>
          </cell>
          <cell r="B183" t="str">
            <v>SINGLE CARRIER</v>
          </cell>
          <cell r="C183" t="str">
            <v>주문 제작</v>
          </cell>
          <cell r="D183" t="str">
            <v>EA</v>
          </cell>
          <cell r="E183">
            <v>20</v>
          </cell>
          <cell r="F183" t="str">
            <v>(4.05/0.2)x2=20.25EA 약 20EA</v>
          </cell>
        </row>
        <row r="184">
          <cell r="A184" t="e">
            <v>#REF!</v>
          </cell>
          <cell r="B184" t="str">
            <v>CURTAIN</v>
          </cell>
          <cell r="C184" t="str">
            <v>(암막지 선방염)</v>
          </cell>
          <cell r="D184" t="str">
            <v>M2</v>
          </cell>
          <cell r="E184">
            <v>54</v>
          </cell>
          <cell r="F184" t="str">
            <v>(4.05x할증350%)=14.175, 3.5+가공여유(0.3)=3.8, 14.175x3.8=53.865 약 54M2</v>
          </cell>
          <cell r="G184">
            <v>3.5</v>
          </cell>
        </row>
        <row r="185">
          <cell r="A185" t="e">
            <v>#REF!</v>
          </cell>
          <cell r="B185" t="str">
            <v>도장비</v>
          </cell>
          <cell r="D185" t="str">
            <v>M2</v>
          </cell>
          <cell r="E185">
            <v>1</v>
          </cell>
          <cell r="F185" t="str">
            <v>PIPE(0.8)=약 1M2</v>
          </cell>
        </row>
        <row r="186">
          <cell r="A186" t="e">
            <v>#REF!</v>
          </cell>
        </row>
        <row r="187">
          <cell r="A187" t="e">
            <v>#REF!</v>
          </cell>
          <cell r="E187">
            <v>0</v>
          </cell>
        </row>
        <row r="191">
          <cell r="F191">
            <v>0</v>
          </cell>
        </row>
        <row r="193">
          <cell r="A193" t="e">
            <v>#REF!</v>
          </cell>
        </row>
        <row r="194">
          <cell r="A194" t="e">
            <v>#REF!</v>
          </cell>
        </row>
        <row r="195">
          <cell r="A195" t="e">
            <v>#REF!</v>
          </cell>
        </row>
        <row r="196">
          <cell r="A196" t="e">
            <v>#REF!</v>
          </cell>
        </row>
        <row r="198">
          <cell r="A198" t="e">
            <v>#REF!</v>
          </cell>
        </row>
        <row r="199">
          <cell r="A199" t="e">
            <v>#REF!</v>
          </cell>
        </row>
        <row r="200">
          <cell r="A200" t="e">
            <v>#REF!</v>
          </cell>
          <cell r="F200" t="str">
            <v>293KG=0.293TON</v>
          </cell>
        </row>
        <row r="201">
          <cell r="A201" t="e">
            <v>#REF!</v>
          </cell>
          <cell r="B201" t="str">
            <v>공사명:GRID IRON(8,600L x 900D)</v>
          </cell>
          <cell r="H201" t="str">
            <v>NO.1-08-00</v>
          </cell>
        </row>
        <row r="202">
          <cell r="A202" t="e">
            <v>#REF!</v>
          </cell>
          <cell r="B202" t="str">
            <v>CHANNEL</v>
          </cell>
          <cell r="C202" t="str">
            <v xml:space="preserve">[-100 x 50 x 5t </v>
          </cell>
          <cell r="D202" t="str">
            <v>KG</v>
          </cell>
          <cell r="E202">
            <v>275</v>
          </cell>
          <cell r="F202" t="str">
            <v>(8.6x2)+(0.9x12)=28M+(할증5%)=29.4M</v>
          </cell>
          <cell r="G202">
            <v>0.05</v>
          </cell>
        </row>
        <row r="203">
          <cell r="A203" t="e">
            <v>#REF!</v>
          </cell>
          <cell r="B203">
            <v>0</v>
          </cell>
          <cell r="C203">
            <v>0</v>
          </cell>
          <cell r="D203">
            <v>0</v>
          </cell>
          <cell r="E203">
            <v>0</v>
          </cell>
          <cell r="F203" t="str">
            <v>=29.4x9.36KG/M= 275.18KG 약 275KG</v>
          </cell>
        </row>
        <row r="204">
          <cell r="A204" t="e">
            <v>#REF!</v>
          </cell>
          <cell r="B204" t="str">
            <v>ROUND BAR</v>
          </cell>
          <cell r="C204" t="str">
            <v>Ø19</v>
          </cell>
          <cell r="D204" t="str">
            <v>KG</v>
          </cell>
          <cell r="E204">
            <v>18</v>
          </cell>
          <cell r="F204" t="str">
            <v xml:space="preserve">HANGER POINT 8곳,8x1M=8x2.23KG = 17.84KG </v>
          </cell>
        </row>
        <row r="205">
          <cell r="A205" t="e">
            <v>#REF!</v>
          </cell>
          <cell r="B205" t="str">
            <v>TURNBUCKLE</v>
          </cell>
          <cell r="C205" t="str">
            <v>W5/8" x 300</v>
          </cell>
          <cell r="D205" t="str">
            <v>EA</v>
          </cell>
          <cell r="E205">
            <v>8</v>
          </cell>
          <cell r="F205" t="str">
            <v>HANGER POINT</v>
          </cell>
        </row>
        <row r="206">
          <cell r="A206" t="e">
            <v>#REF!</v>
          </cell>
          <cell r="B206" t="str">
            <v>SHACKLE</v>
          </cell>
          <cell r="C206" t="str">
            <v xml:space="preserve">W5/8" </v>
          </cell>
          <cell r="D206" t="str">
            <v>EA</v>
          </cell>
          <cell r="E206">
            <v>16</v>
          </cell>
          <cell r="F206" t="str">
            <v>1PONT당 2EA씩이므로 8x2 = 16EA</v>
          </cell>
        </row>
        <row r="207">
          <cell r="A207" t="e">
            <v>#REF!</v>
          </cell>
          <cell r="B207" t="str">
            <v>HANGER BRACKET</v>
          </cell>
          <cell r="D207" t="str">
            <v>EA</v>
          </cell>
          <cell r="E207">
            <v>8</v>
          </cell>
          <cell r="F207" t="str">
            <v>천정부분 HANGER POINT</v>
          </cell>
        </row>
        <row r="208">
          <cell r="A208" t="e">
            <v>#REF!</v>
          </cell>
          <cell r="B208" t="str">
            <v>HANGER PLATE</v>
          </cell>
          <cell r="C208" t="str">
            <v>PL 9tx200x75</v>
          </cell>
          <cell r="D208" t="str">
            <v>EA</v>
          </cell>
          <cell r="E208">
            <v>8</v>
          </cell>
          <cell r="F208" t="str">
            <v>GRID 부분 HANGER POINT</v>
          </cell>
        </row>
        <row r="209">
          <cell r="A209" t="e">
            <v>#REF!</v>
          </cell>
          <cell r="B209" t="str">
            <v>도 장 비</v>
          </cell>
          <cell r="C209" t="str">
            <v>각 2회</v>
          </cell>
          <cell r="D209" t="str">
            <v>M2</v>
          </cell>
          <cell r="E209">
            <v>21</v>
          </cell>
          <cell r="F209" t="str">
            <v>CH-100(29x0.6)+ROUND BAR(8x0.1)++T'ASSY(8x0.3)=20.6 약 21M2</v>
          </cell>
        </row>
        <row r="210">
          <cell r="A210" t="e">
            <v>#REF!</v>
          </cell>
          <cell r="B210">
            <v>0</v>
          </cell>
          <cell r="C210">
            <v>0</v>
          </cell>
          <cell r="D210">
            <v>0</v>
          </cell>
          <cell r="E210">
            <v>0</v>
          </cell>
        </row>
        <row r="211">
          <cell r="B211">
            <v>0</v>
          </cell>
          <cell r="C211">
            <v>0</v>
          </cell>
          <cell r="D211">
            <v>0</v>
          </cell>
          <cell r="E211">
            <v>0</v>
          </cell>
        </row>
        <row r="218">
          <cell r="A218" t="e">
            <v>#REF!</v>
          </cell>
        </row>
        <row r="219">
          <cell r="A219" t="e">
            <v>#REF!</v>
          </cell>
        </row>
        <row r="220">
          <cell r="A220" t="e">
            <v>#REF!</v>
          </cell>
        </row>
        <row r="221">
          <cell r="A221" t="e">
            <v>#REF!</v>
          </cell>
        </row>
        <row r="222">
          <cell r="A222" t="e">
            <v>#REF!</v>
          </cell>
        </row>
        <row r="223">
          <cell r="B223" t="str">
            <v>공사명 : CONTROL PANEL</v>
          </cell>
          <cell r="D223">
            <v>0</v>
          </cell>
          <cell r="E223">
            <v>0</v>
          </cell>
          <cell r="F223">
            <v>0</v>
          </cell>
          <cell r="H223" t="str">
            <v>NO.1-09-00</v>
          </cell>
        </row>
        <row r="224">
          <cell r="A224" t="e">
            <v>#REF!</v>
          </cell>
          <cell r="B224" t="str">
            <v>PANEL</v>
          </cell>
          <cell r="C224" t="str">
            <v>800Lx1200Hx250D</v>
          </cell>
          <cell r="D224" t="str">
            <v>SET</v>
          </cell>
          <cell r="E224">
            <v>1</v>
          </cell>
          <cell r="F224">
            <v>0</v>
          </cell>
        </row>
        <row r="225">
          <cell r="B225" t="str">
            <v>MAIN N.F.B</v>
          </cell>
          <cell r="C225" t="str">
            <v>3P 20A</v>
          </cell>
          <cell r="D225" t="str">
            <v>EA</v>
          </cell>
          <cell r="E225">
            <v>1</v>
          </cell>
          <cell r="F225">
            <v>0</v>
          </cell>
        </row>
        <row r="226">
          <cell r="A226" t="e">
            <v>#REF!</v>
          </cell>
          <cell r="B226" t="str">
            <v>N.F.B</v>
          </cell>
          <cell r="C226" t="str">
            <v>3P 30AF/10AT</v>
          </cell>
          <cell r="D226" t="str">
            <v>EA</v>
          </cell>
          <cell r="E226">
            <v>1</v>
          </cell>
          <cell r="F226" t="str">
            <v>1.5KW 1회로 이므로</v>
          </cell>
        </row>
        <row r="227">
          <cell r="A227" t="e">
            <v>#REF!</v>
          </cell>
          <cell r="B227" t="str">
            <v>N.F.B</v>
          </cell>
          <cell r="C227" t="str">
            <v>2P 5A</v>
          </cell>
          <cell r="D227" t="str">
            <v>EA</v>
          </cell>
          <cell r="E227">
            <v>10</v>
          </cell>
          <cell r="F227" t="str">
            <v>25W x 6회로, 40W x 2회로, 100W x 1회로, 190W x 1회로= 10회로이므로</v>
          </cell>
        </row>
        <row r="228">
          <cell r="A228" t="e">
            <v>#REF!</v>
          </cell>
          <cell r="B228" t="str">
            <v xml:space="preserve">N.F.B(MACHINE OP') </v>
          </cell>
          <cell r="C228" t="str">
            <v>2P 5A</v>
          </cell>
          <cell r="D228" t="str">
            <v>EA</v>
          </cell>
          <cell r="E228">
            <v>1</v>
          </cell>
          <cell r="F228">
            <v>0</v>
          </cell>
        </row>
        <row r="229">
          <cell r="B229" t="str">
            <v>MAGNETIC S/W</v>
          </cell>
          <cell r="C229" t="str">
            <v>SMO - 15</v>
          </cell>
          <cell r="D229" t="str">
            <v>EA</v>
          </cell>
          <cell r="E229">
            <v>2</v>
          </cell>
          <cell r="F229" t="str">
            <v>1회로 (1.5KW이하) x 2EA씩 (정.역회전)</v>
          </cell>
        </row>
        <row r="230">
          <cell r="A230" t="e">
            <v>#REF!</v>
          </cell>
          <cell r="B230" t="str">
            <v>전  선</v>
          </cell>
          <cell r="C230" t="str">
            <v>UL #24</v>
          </cell>
          <cell r="D230" t="str">
            <v>M</v>
          </cell>
          <cell r="E230">
            <v>10</v>
          </cell>
          <cell r="F230">
            <v>0</v>
          </cell>
        </row>
        <row r="231">
          <cell r="A231" t="e">
            <v>#REF!</v>
          </cell>
          <cell r="B231" t="str">
            <v>PILOT LAMP</v>
          </cell>
          <cell r="C231">
            <v>0</v>
          </cell>
          <cell r="D231" t="str">
            <v>EA</v>
          </cell>
          <cell r="E231">
            <v>2</v>
          </cell>
          <cell r="F231" t="str">
            <v>POWER용 1EA, OPERATION용 1EA</v>
          </cell>
        </row>
        <row r="232">
          <cell r="B232" t="str">
            <v>T.H</v>
          </cell>
          <cell r="D232" t="str">
            <v>EA</v>
          </cell>
          <cell r="E232">
            <v>1</v>
          </cell>
          <cell r="F232" t="str">
            <v>회로당 1EA씩 x 1회로</v>
          </cell>
        </row>
        <row r="233">
          <cell r="A233" t="e">
            <v>#REF!</v>
          </cell>
          <cell r="B233" t="str">
            <v>POWER RELAY</v>
          </cell>
          <cell r="C233" t="str">
            <v>4a4b</v>
          </cell>
          <cell r="D233" t="str">
            <v>EA</v>
          </cell>
          <cell r="E233">
            <v>20</v>
          </cell>
          <cell r="F233" t="str">
            <v>회로당 2EA씩 x 10회로</v>
          </cell>
        </row>
        <row r="234">
          <cell r="A234" t="e">
            <v>#REF!</v>
          </cell>
          <cell r="B234" t="str">
            <v>RELAY</v>
          </cell>
          <cell r="C234" t="str">
            <v>DC 24V 14PIN</v>
          </cell>
          <cell r="D234" t="str">
            <v>EA</v>
          </cell>
          <cell r="E234">
            <v>2</v>
          </cell>
          <cell r="F234" t="str">
            <v>회로당 2EA씩 x 1회로</v>
          </cell>
        </row>
        <row r="235">
          <cell r="A235" t="e">
            <v>#REF!</v>
          </cell>
          <cell r="B235" t="str">
            <v>RELAY SOCKET</v>
          </cell>
          <cell r="C235" t="str">
            <v>DC 24V 14PIN</v>
          </cell>
          <cell r="D235" t="str">
            <v>EA</v>
          </cell>
          <cell r="E235">
            <v>2</v>
          </cell>
          <cell r="F235" t="str">
            <v>회로당 2EA씩 x 1회로</v>
          </cell>
          <cell r="G235">
            <v>0</v>
          </cell>
        </row>
        <row r="236">
          <cell r="A236" t="e">
            <v>#REF!</v>
          </cell>
          <cell r="B236" t="str">
            <v>FUSE/SOCKET</v>
          </cell>
          <cell r="C236">
            <v>0</v>
          </cell>
          <cell r="D236" t="str">
            <v>EA</v>
          </cell>
          <cell r="E236">
            <v>3</v>
          </cell>
          <cell r="F236" t="str">
            <v>3상 이므로</v>
          </cell>
        </row>
        <row r="237">
          <cell r="A237" t="e">
            <v>#REF!</v>
          </cell>
          <cell r="B237" t="str">
            <v>TRANS</v>
          </cell>
          <cell r="C237" t="str">
            <v>250W 380/220,110,24V</v>
          </cell>
          <cell r="D237" t="str">
            <v>SET</v>
          </cell>
          <cell r="E237">
            <v>1</v>
          </cell>
        </row>
        <row r="238">
          <cell r="A238" t="e">
            <v>#REF!</v>
          </cell>
          <cell r="B238" t="str">
            <v>TERMINAL &amp; BLOCK</v>
          </cell>
          <cell r="C238" t="str">
            <v>20A</v>
          </cell>
          <cell r="D238" t="str">
            <v>EA</v>
          </cell>
          <cell r="E238">
            <v>44</v>
          </cell>
          <cell r="F238" t="str">
            <v>11CIR'x4EA=44EA (POWER)</v>
          </cell>
        </row>
        <row r="239">
          <cell r="A239" t="e">
            <v>#REF!</v>
          </cell>
          <cell r="B239" t="str">
            <v>TERMINAL &amp; BLOCK</v>
          </cell>
          <cell r="C239" t="str">
            <v>10A</v>
          </cell>
          <cell r="D239" t="str">
            <v>EA</v>
          </cell>
          <cell r="E239">
            <v>66</v>
          </cell>
          <cell r="F239" t="str">
            <v>11CIR'x6EA=66EA (OPERATION)</v>
          </cell>
        </row>
        <row r="240">
          <cell r="B240" t="str">
            <v>TERMINAL &amp; TUBE</v>
          </cell>
          <cell r="C240" t="str">
            <v>3.5sq</v>
          </cell>
          <cell r="D240" t="str">
            <v>SET</v>
          </cell>
          <cell r="E240">
            <v>88</v>
          </cell>
          <cell r="F240">
            <v>0</v>
          </cell>
        </row>
        <row r="241">
          <cell r="A241" t="e">
            <v>#REF!</v>
          </cell>
          <cell r="B241" t="str">
            <v>TERMINAL &amp; TUBE</v>
          </cell>
          <cell r="C241" t="str">
            <v>1.25sq</v>
          </cell>
          <cell r="D241" t="str">
            <v>SET</v>
          </cell>
          <cell r="E241">
            <v>132</v>
          </cell>
          <cell r="F241">
            <v>0</v>
          </cell>
        </row>
        <row r="242">
          <cell r="A242" t="e">
            <v>#REF!</v>
          </cell>
          <cell r="B242" t="str">
            <v>전   선</v>
          </cell>
          <cell r="C242" t="str">
            <v>IV 3.5sq</v>
          </cell>
          <cell r="D242" t="str">
            <v>M</v>
          </cell>
          <cell r="E242">
            <v>88</v>
          </cell>
          <cell r="F242" t="str">
            <v>회로당2M x (4가닥 x11회로)=88M</v>
          </cell>
        </row>
        <row r="243">
          <cell r="A243" t="e">
            <v>#REF!</v>
          </cell>
          <cell r="B243" t="str">
            <v>전   선</v>
          </cell>
          <cell r="C243" t="str">
            <v>IV 1.25sq</v>
          </cell>
          <cell r="D243" t="str">
            <v>M</v>
          </cell>
          <cell r="E243">
            <v>88</v>
          </cell>
          <cell r="F243" t="str">
            <v>회로당2M x (4가닥 x11회로)=88M</v>
          </cell>
          <cell r="H243">
            <v>0</v>
          </cell>
        </row>
        <row r="245">
          <cell r="A245" t="e">
            <v>#REF!</v>
          </cell>
          <cell r="B245" t="str">
            <v>공사명: CONTROL BOARD</v>
          </cell>
          <cell r="H245" t="str">
            <v>NO.1-10-00</v>
          </cell>
        </row>
        <row r="246">
          <cell r="A246" t="e">
            <v>#REF!</v>
          </cell>
          <cell r="B246" t="str">
            <v>CONTROL BOARD</v>
          </cell>
          <cell r="C246" t="str">
            <v>325x350x80</v>
          </cell>
          <cell r="D246" t="str">
            <v>SET</v>
          </cell>
          <cell r="E246">
            <v>1</v>
          </cell>
          <cell r="F246" t="str">
            <v>도면 참조</v>
          </cell>
        </row>
        <row r="247">
          <cell r="A247" t="e">
            <v>#REF!</v>
          </cell>
          <cell r="B247" t="str">
            <v>PILOT LAMP</v>
          </cell>
          <cell r="C247" t="str">
            <v>Ø16</v>
          </cell>
          <cell r="D247" t="str">
            <v>EA</v>
          </cell>
          <cell r="E247">
            <v>1</v>
          </cell>
          <cell r="F247" t="str">
            <v>도면 참조</v>
          </cell>
        </row>
        <row r="248">
          <cell r="A248" t="e">
            <v>#REF!</v>
          </cell>
          <cell r="B248" t="str">
            <v>KEY S/W</v>
          </cell>
          <cell r="C248">
            <v>0</v>
          </cell>
          <cell r="D248" t="str">
            <v>EA</v>
          </cell>
          <cell r="E248">
            <v>1</v>
          </cell>
          <cell r="F248" t="str">
            <v>도면 참조</v>
          </cell>
          <cell r="G248">
            <v>0</v>
          </cell>
        </row>
        <row r="249">
          <cell r="A249" t="e">
            <v>#REF!</v>
          </cell>
          <cell r="B249" t="str">
            <v>EMERGENCY S/W</v>
          </cell>
          <cell r="C249" t="str">
            <v>Ø25</v>
          </cell>
          <cell r="D249" t="str">
            <v>EA</v>
          </cell>
          <cell r="E249">
            <v>1</v>
          </cell>
          <cell r="F249" t="str">
            <v>도면 참조</v>
          </cell>
        </row>
        <row r="250">
          <cell r="A250" t="e">
            <v>#REF!</v>
          </cell>
          <cell r="B250" t="str">
            <v>선 택 S/W</v>
          </cell>
          <cell r="C250" t="str">
            <v xml:space="preserve">Ø16 </v>
          </cell>
          <cell r="D250" t="str">
            <v>EA</v>
          </cell>
          <cell r="E250">
            <v>11</v>
          </cell>
          <cell r="F250" t="str">
            <v>도면 참조</v>
          </cell>
        </row>
        <row r="251">
          <cell r="A251" t="e">
            <v>#REF!</v>
          </cell>
          <cell r="B251" t="str">
            <v>PUSH BUTTON S/W</v>
          </cell>
          <cell r="C251" t="str">
            <v xml:space="preserve">Ø16 </v>
          </cell>
          <cell r="D251" t="str">
            <v>EA</v>
          </cell>
          <cell r="E251">
            <v>33</v>
          </cell>
          <cell r="F251" t="str">
            <v>11회로 x 3EA = 33EA</v>
          </cell>
        </row>
        <row r="252">
          <cell r="A252" t="e">
            <v>#REF!</v>
          </cell>
          <cell r="B252" t="str">
            <v>TERMINAL BLOCK</v>
          </cell>
          <cell r="C252" t="str">
            <v>20A</v>
          </cell>
          <cell r="D252" t="str">
            <v>EA</v>
          </cell>
          <cell r="E252">
            <v>33</v>
          </cell>
          <cell r="F252" t="str">
            <v>11회로 x3EA = 33EA</v>
          </cell>
        </row>
        <row r="253">
          <cell r="A253" t="e">
            <v>#REF!</v>
          </cell>
          <cell r="B253">
            <v>0</v>
          </cell>
          <cell r="D253">
            <v>0</v>
          </cell>
          <cell r="E253">
            <v>0</v>
          </cell>
          <cell r="F253">
            <v>0</v>
          </cell>
        </row>
        <row r="254">
          <cell r="A254" t="e">
            <v>#REF!</v>
          </cell>
          <cell r="B254">
            <v>0</v>
          </cell>
          <cell r="D254">
            <v>0</v>
          </cell>
          <cell r="E254">
            <v>0</v>
          </cell>
          <cell r="F254">
            <v>0</v>
          </cell>
        </row>
        <row r="255">
          <cell r="A255" t="e">
            <v>#REF!</v>
          </cell>
        </row>
        <row r="256">
          <cell r="A256" t="e">
            <v>#REF!</v>
          </cell>
        </row>
        <row r="258">
          <cell r="A258" t="e">
            <v>#REF!</v>
          </cell>
        </row>
        <row r="259">
          <cell r="A259" t="e">
            <v>#REF!</v>
          </cell>
        </row>
        <row r="260">
          <cell r="A260" t="e">
            <v>#REF!</v>
          </cell>
        </row>
        <row r="262">
          <cell r="A262" t="e">
            <v>#REF!</v>
          </cell>
          <cell r="G262">
            <v>0</v>
          </cell>
          <cell r="H262">
            <v>0</v>
          </cell>
        </row>
        <row r="263">
          <cell r="A263" t="e">
            <v>#REF!</v>
          </cell>
          <cell r="B263">
            <v>0</v>
          </cell>
          <cell r="C263">
            <v>0</v>
          </cell>
          <cell r="D263">
            <v>0</v>
          </cell>
          <cell r="E263">
            <v>0</v>
          </cell>
          <cell r="F263">
            <v>0</v>
          </cell>
        </row>
        <row r="264">
          <cell r="A264" t="e">
            <v>#REF!</v>
          </cell>
        </row>
        <row r="265">
          <cell r="A265" t="e">
            <v>#REF!</v>
          </cell>
        </row>
        <row r="266">
          <cell r="A266" t="e">
            <v>#REF!</v>
          </cell>
        </row>
        <row r="267">
          <cell r="A267" t="e">
            <v>#REF!</v>
          </cell>
          <cell r="B267" t="str">
            <v>공사명 : MACHINE PART (1.5KW x 4P用: WINCH TYPE)</v>
          </cell>
          <cell r="H267" t="str">
            <v>일위대가-1</v>
          </cell>
        </row>
        <row r="268">
          <cell r="A268" t="e">
            <v>#REF!</v>
          </cell>
          <cell r="B268" t="str">
            <v>MOTOR</v>
          </cell>
          <cell r="C268" t="str">
            <v>1.5KW x 4P</v>
          </cell>
          <cell r="D268" t="str">
            <v>대</v>
          </cell>
          <cell r="E268">
            <v>1</v>
          </cell>
          <cell r="F268">
            <v>0</v>
          </cell>
        </row>
        <row r="269">
          <cell r="A269" t="e">
            <v>#REF!</v>
          </cell>
          <cell r="B269" t="str">
            <v>DISK BRAKE</v>
          </cell>
          <cell r="C269" t="str">
            <v>1.5KW x 4P用</v>
          </cell>
          <cell r="D269" t="str">
            <v>대</v>
          </cell>
          <cell r="E269">
            <v>1</v>
          </cell>
          <cell r="F269">
            <v>0</v>
          </cell>
        </row>
        <row r="270">
          <cell r="A270" t="e">
            <v>#REF!</v>
          </cell>
          <cell r="B270" t="str">
            <v>BOLT,NUT,W/S,S/W</v>
          </cell>
          <cell r="C270" t="str">
            <v>M12 x 40L</v>
          </cell>
          <cell r="D270" t="str">
            <v>SET</v>
          </cell>
          <cell r="E270">
            <v>4</v>
          </cell>
          <cell r="F270" t="str">
            <v>MOTOR 고정용</v>
          </cell>
        </row>
        <row r="271">
          <cell r="A271" t="e">
            <v>#REF!</v>
          </cell>
          <cell r="B271" t="str">
            <v>MOTOR DIE</v>
          </cell>
          <cell r="C271" t="str">
            <v>1.5KW x 4P用</v>
          </cell>
          <cell r="D271" t="str">
            <v>SET</v>
          </cell>
          <cell r="E271">
            <v>1</v>
          </cell>
          <cell r="F271" t="str">
            <v>MOTOR 고정용</v>
          </cell>
        </row>
        <row r="272">
          <cell r="A272" t="e">
            <v>#REF!</v>
          </cell>
          <cell r="B272" t="str">
            <v>STUD BOLT</v>
          </cell>
          <cell r="C272" t="str">
            <v>M16 x 200L</v>
          </cell>
          <cell r="D272" t="str">
            <v>SET</v>
          </cell>
          <cell r="E272">
            <v>4</v>
          </cell>
          <cell r="F272" t="str">
            <v>MOTOR 출력축과 WORM REDUCER 입력축과의 거리조절용</v>
          </cell>
        </row>
        <row r="273">
          <cell r="A273" t="e">
            <v>#REF!</v>
          </cell>
          <cell r="B273" t="str">
            <v>NUT</v>
          </cell>
          <cell r="C273" t="str">
            <v>M16</v>
          </cell>
          <cell r="D273" t="str">
            <v>EA</v>
          </cell>
          <cell r="E273">
            <v>16</v>
          </cell>
          <cell r="F273" t="str">
            <v>STUD BOLT 1EA당 4EA씩으므로 4EAx4EA= 16EA</v>
          </cell>
        </row>
        <row r="274">
          <cell r="A274" t="e">
            <v>#REF!</v>
          </cell>
          <cell r="B274" t="str">
            <v xml:space="preserve">V-PULLEY </v>
          </cell>
          <cell r="C274" t="str">
            <v>B형 x 2열 x 3"</v>
          </cell>
          <cell r="D274" t="str">
            <v>EA</v>
          </cell>
          <cell r="E274">
            <v>1</v>
          </cell>
          <cell r="F274" t="str">
            <v>MOTOR 출력용</v>
          </cell>
        </row>
        <row r="275">
          <cell r="A275" t="e">
            <v>#REF!</v>
          </cell>
          <cell r="B275" t="str">
            <v xml:space="preserve">V-PULLEY </v>
          </cell>
          <cell r="C275" t="str">
            <v>B형 x 2열 x 8"</v>
          </cell>
          <cell r="D275" t="str">
            <v>EA</v>
          </cell>
          <cell r="E275">
            <v>1</v>
          </cell>
          <cell r="F275" t="str">
            <v>WORM REDUCER 입력축용</v>
          </cell>
        </row>
        <row r="276">
          <cell r="A276" t="e">
            <v>#REF!</v>
          </cell>
          <cell r="B276" t="str">
            <v>V-BELT</v>
          </cell>
          <cell r="C276" t="str">
            <v>B형 x 42"</v>
          </cell>
          <cell r="D276" t="str">
            <v>EA</v>
          </cell>
          <cell r="E276">
            <v>2</v>
          </cell>
          <cell r="F276" t="str">
            <v>V-PULLEY가 2열</v>
          </cell>
        </row>
        <row r="277">
          <cell r="A277" t="e">
            <v>#REF!</v>
          </cell>
          <cell r="B277" t="str">
            <v>WORM REDUCER</v>
          </cell>
          <cell r="C277" t="str">
            <v>1.5KW x 4P用</v>
          </cell>
          <cell r="D277" t="str">
            <v>대</v>
          </cell>
          <cell r="E277">
            <v>1</v>
          </cell>
          <cell r="F277">
            <v>0</v>
          </cell>
        </row>
        <row r="278">
          <cell r="A278" t="e">
            <v>#REF!</v>
          </cell>
          <cell r="B278" t="str">
            <v>BOLT,NUT,W/S,S/W</v>
          </cell>
          <cell r="C278" t="str">
            <v>M16 x 60L</v>
          </cell>
          <cell r="D278" t="str">
            <v>SET</v>
          </cell>
          <cell r="E278">
            <v>2</v>
          </cell>
          <cell r="F278" t="str">
            <v>WORM REDUCER 고정용</v>
          </cell>
        </row>
        <row r="279">
          <cell r="A279" t="e">
            <v>#REF!</v>
          </cell>
          <cell r="B279" t="str">
            <v>BEARING</v>
          </cell>
          <cell r="C279" t="str">
            <v>UCP #207</v>
          </cell>
          <cell r="D279" t="str">
            <v>EA</v>
          </cell>
          <cell r="E279">
            <v>1</v>
          </cell>
          <cell r="F279">
            <v>0</v>
          </cell>
        </row>
        <row r="280">
          <cell r="A280" t="e">
            <v>#REF!</v>
          </cell>
          <cell r="B280" t="str">
            <v>BEARING DIE</v>
          </cell>
          <cell r="C280" t="str">
            <v>UCP #207用</v>
          </cell>
          <cell r="D280" t="str">
            <v>EA</v>
          </cell>
          <cell r="E280">
            <v>1</v>
          </cell>
          <cell r="F280">
            <v>0</v>
          </cell>
        </row>
        <row r="281">
          <cell r="A281" t="e">
            <v>#REF!</v>
          </cell>
          <cell r="B281" t="str">
            <v>BOLT,NUT,W/S,S/W</v>
          </cell>
          <cell r="C281" t="str">
            <v>M16 x 60L</v>
          </cell>
          <cell r="D281" t="str">
            <v>SET</v>
          </cell>
          <cell r="E281">
            <v>2</v>
          </cell>
          <cell r="F281" t="str">
            <v>BEARING DIE 고정용</v>
          </cell>
        </row>
        <row r="282">
          <cell r="A282" t="e">
            <v>#REF!</v>
          </cell>
          <cell r="B282" t="str">
            <v>CHAIN SPROCKET</v>
          </cell>
          <cell r="C282" t="str">
            <v>DS #35 x 12t</v>
          </cell>
          <cell r="D282" t="str">
            <v>SET</v>
          </cell>
          <cell r="E282">
            <v>1</v>
          </cell>
          <cell r="F282" t="str">
            <v>LIMIT 제어동력 전달용 (CAM LINIT S/W 입력축)</v>
          </cell>
        </row>
        <row r="283">
          <cell r="A283" t="e">
            <v>#REF!</v>
          </cell>
          <cell r="B283" t="str">
            <v>CHAIN SPROCKET</v>
          </cell>
          <cell r="C283" t="str">
            <v>DS #35 x 27t</v>
          </cell>
          <cell r="D283" t="str">
            <v>SET</v>
          </cell>
          <cell r="E283">
            <v>1</v>
          </cell>
          <cell r="F283" t="str">
            <v>LIMIT 제어동력 전달용 (WORM REDUCER 출력축 끝단)</v>
          </cell>
        </row>
        <row r="284">
          <cell r="A284" t="e">
            <v>#REF!</v>
          </cell>
          <cell r="B284" t="str">
            <v xml:space="preserve">CHAIN </v>
          </cell>
          <cell r="C284" t="str">
            <v xml:space="preserve">DS #35 </v>
          </cell>
          <cell r="D284" t="str">
            <v>SET</v>
          </cell>
          <cell r="E284">
            <v>1</v>
          </cell>
          <cell r="F284" t="str">
            <v>LIMIT 제어동력</v>
          </cell>
        </row>
        <row r="285">
          <cell r="A285" t="e">
            <v>#REF!</v>
          </cell>
          <cell r="B285" t="str">
            <v>CHAIN OFFSET LINK</v>
          </cell>
          <cell r="C285" t="str">
            <v xml:space="preserve">DS #35用 </v>
          </cell>
          <cell r="D285" t="str">
            <v>EA</v>
          </cell>
          <cell r="E285">
            <v>1</v>
          </cell>
          <cell r="F285" t="str">
            <v>CHAIN 연결용</v>
          </cell>
        </row>
        <row r="286">
          <cell r="A286" t="e">
            <v>#REF!</v>
          </cell>
          <cell r="B286" t="str">
            <v>CAM LIMIT S/W</v>
          </cell>
          <cell r="C286" t="str">
            <v>SCREW TYPE</v>
          </cell>
          <cell r="D286" t="str">
            <v>SET</v>
          </cell>
          <cell r="E286">
            <v>1</v>
          </cell>
          <cell r="F286" t="str">
            <v>LIMIT 제어동력</v>
          </cell>
        </row>
        <row r="287">
          <cell r="A287" t="e">
            <v>#REF!</v>
          </cell>
          <cell r="B287" t="str">
            <v>LIMIT S/W DIE</v>
          </cell>
          <cell r="C287">
            <v>0</v>
          </cell>
          <cell r="D287" t="str">
            <v>SET</v>
          </cell>
          <cell r="E287">
            <v>1</v>
          </cell>
          <cell r="F287">
            <v>0</v>
          </cell>
        </row>
        <row r="288">
          <cell r="A288" t="e">
            <v>#REF!</v>
          </cell>
          <cell r="B288" t="str">
            <v>BOLT,NUT,W/S,S/W</v>
          </cell>
          <cell r="C288" t="str">
            <v>M6 x 30L</v>
          </cell>
          <cell r="D288" t="str">
            <v>SET</v>
          </cell>
          <cell r="E288">
            <v>2</v>
          </cell>
          <cell r="F288" t="str">
            <v>CAM LIMITS S/W 고정용</v>
          </cell>
        </row>
        <row r="289">
          <cell r="A289" t="e">
            <v>#REF!</v>
          </cell>
        </row>
        <row r="290">
          <cell r="A290" t="e">
            <v>#REF!</v>
          </cell>
        </row>
        <row r="291">
          <cell r="A291" t="e">
            <v>#REF!</v>
          </cell>
        </row>
        <row r="292">
          <cell r="A292" t="e">
            <v>#REF!</v>
          </cell>
        </row>
        <row r="293">
          <cell r="A293" t="e">
            <v>#REF!</v>
          </cell>
        </row>
        <row r="294">
          <cell r="A294" t="e">
            <v>#REF!</v>
          </cell>
        </row>
        <row r="295">
          <cell r="A295" t="e">
            <v>#REF!</v>
          </cell>
        </row>
        <row r="296">
          <cell r="A296" t="e">
            <v>#REF!</v>
          </cell>
        </row>
        <row r="297">
          <cell r="A297" t="e">
            <v>#REF!</v>
          </cell>
        </row>
        <row r="298">
          <cell r="A298" t="e">
            <v>#REF!</v>
          </cell>
        </row>
        <row r="299">
          <cell r="A299" t="e">
            <v>#REF!</v>
          </cell>
        </row>
        <row r="300">
          <cell r="A300" t="e">
            <v>#REF!</v>
          </cell>
        </row>
        <row r="301">
          <cell r="A301" t="e">
            <v>#REF!</v>
          </cell>
        </row>
        <row r="302">
          <cell r="A302" t="e">
            <v>#REF!</v>
          </cell>
        </row>
        <row r="303">
          <cell r="A303" t="e">
            <v>#REF!</v>
          </cell>
        </row>
        <row r="304">
          <cell r="A304" t="e">
            <v>#REF!</v>
          </cell>
        </row>
        <row r="305">
          <cell r="A305" t="e">
            <v>#REF!</v>
          </cell>
        </row>
        <row r="306">
          <cell r="A306" t="e">
            <v>#REF!</v>
          </cell>
        </row>
        <row r="307">
          <cell r="A307" t="e">
            <v>#REF!</v>
          </cell>
        </row>
        <row r="308">
          <cell r="A308" t="e">
            <v>#REF!</v>
          </cell>
        </row>
        <row r="309">
          <cell r="A309" t="e">
            <v>#REF!</v>
          </cell>
        </row>
        <row r="310">
          <cell r="A310" t="e">
            <v>#REF!</v>
          </cell>
        </row>
        <row r="311">
          <cell r="A311" t="e">
            <v>#REF!</v>
          </cell>
        </row>
        <row r="312">
          <cell r="A312" t="e">
            <v>#REF!</v>
          </cell>
        </row>
        <row r="313">
          <cell r="A313" t="e">
            <v>#REF!</v>
          </cell>
        </row>
        <row r="314">
          <cell r="A314" t="e">
            <v>#REF!</v>
          </cell>
        </row>
        <row r="315">
          <cell r="A315" t="e">
            <v>#REF!</v>
          </cell>
        </row>
        <row r="316">
          <cell r="A316" t="e">
            <v>#REF!</v>
          </cell>
        </row>
        <row r="317">
          <cell r="A317" t="e">
            <v>#REF!</v>
          </cell>
        </row>
        <row r="318">
          <cell r="A318" t="e">
            <v>#REF!</v>
          </cell>
        </row>
        <row r="319">
          <cell r="A319" t="e">
            <v>#REF!</v>
          </cell>
        </row>
        <row r="320">
          <cell r="A320" t="e">
            <v>#REF!</v>
          </cell>
        </row>
        <row r="321">
          <cell r="A321" t="e">
            <v>#REF!</v>
          </cell>
        </row>
        <row r="322">
          <cell r="A322" t="e">
            <v>#REF!</v>
          </cell>
        </row>
        <row r="323">
          <cell r="A323" t="e">
            <v>#REF!</v>
          </cell>
        </row>
        <row r="324">
          <cell r="A324" t="e">
            <v>#REF!</v>
          </cell>
        </row>
        <row r="325">
          <cell r="A325" t="e">
            <v>#REF!</v>
          </cell>
        </row>
        <row r="326">
          <cell r="A326" t="e">
            <v>#REF!</v>
          </cell>
        </row>
        <row r="327">
          <cell r="A327" t="e">
            <v>#REF!</v>
          </cell>
        </row>
        <row r="328">
          <cell r="A328" t="e">
            <v>#REF!</v>
          </cell>
        </row>
        <row r="329">
          <cell r="A329" t="e">
            <v>#REF!</v>
          </cell>
        </row>
        <row r="330">
          <cell r="A330" t="e">
            <v>#REF!</v>
          </cell>
        </row>
        <row r="331">
          <cell r="A331" t="e">
            <v>#REF!</v>
          </cell>
        </row>
        <row r="332">
          <cell r="A332" t="e">
            <v>#REF!</v>
          </cell>
        </row>
        <row r="333">
          <cell r="A333" t="e">
            <v>#REF!</v>
          </cell>
        </row>
        <row r="334">
          <cell r="A334" t="e">
            <v>#REF!</v>
          </cell>
        </row>
        <row r="335">
          <cell r="A335" t="e">
            <v>#REF!</v>
          </cell>
        </row>
        <row r="336">
          <cell r="A336" t="e">
            <v>#REF!</v>
          </cell>
        </row>
        <row r="337">
          <cell r="A337" t="e">
            <v>#REF!</v>
          </cell>
        </row>
        <row r="338">
          <cell r="A338" t="e">
            <v>#REF!</v>
          </cell>
        </row>
        <row r="339">
          <cell r="A339" t="e">
            <v>#REF!</v>
          </cell>
        </row>
        <row r="340">
          <cell r="A340" t="e">
            <v>#REF!</v>
          </cell>
        </row>
        <row r="341">
          <cell r="A341" t="e">
            <v>#REF!</v>
          </cell>
        </row>
        <row r="342">
          <cell r="A342" t="e">
            <v>#REF!</v>
          </cell>
        </row>
        <row r="343">
          <cell r="A343" t="e">
            <v>#REF!</v>
          </cell>
        </row>
        <row r="344">
          <cell r="A344" t="e">
            <v>#REF!</v>
          </cell>
        </row>
        <row r="345">
          <cell r="A345" t="e">
            <v>#REF!</v>
          </cell>
        </row>
        <row r="346">
          <cell r="A346" t="e">
            <v>#REF!</v>
          </cell>
        </row>
        <row r="347">
          <cell r="A347" t="e">
            <v>#REF!</v>
          </cell>
        </row>
        <row r="348">
          <cell r="A348" t="e">
            <v>#REF!</v>
          </cell>
        </row>
        <row r="349">
          <cell r="A349" t="e">
            <v>#REF!</v>
          </cell>
        </row>
        <row r="350">
          <cell r="A350" t="e">
            <v>#REF!</v>
          </cell>
        </row>
        <row r="351">
          <cell r="A351" t="e">
            <v>#REF!</v>
          </cell>
        </row>
        <row r="352">
          <cell r="A352" t="e">
            <v>#REF!</v>
          </cell>
        </row>
        <row r="353">
          <cell r="A353" t="e">
            <v>#REF!</v>
          </cell>
        </row>
        <row r="354">
          <cell r="A354" t="e">
            <v>#REF!</v>
          </cell>
        </row>
        <row r="355">
          <cell r="A355" t="e">
            <v>#REF!</v>
          </cell>
        </row>
        <row r="356">
          <cell r="A356" t="e">
            <v>#REF!</v>
          </cell>
        </row>
        <row r="357">
          <cell r="A357" t="e">
            <v>#REF!</v>
          </cell>
        </row>
        <row r="358">
          <cell r="A358" t="e">
            <v>#REF!</v>
          </cell>
        </row>
        <row r="359">
          <cell r="A359" t="e">
            <v>#REF!</v>
          </cell>
        </row>
        <row r="360">
          <cell r="A360" t="e">
            <v>#REF!</v>
          </cell>
        </row>
        <row r="361">
          <cell r="A361" t="e">
            <v>#REF!</v>
          </cell>
        </row>
        <row r="362">
          <cell r="A362" t="e">
            <v>#REF!</v>
          </cell>
        </row>
        <row r="363">
          <cell r="A363" t="e">
            <v>#REF!</v>
          </cell>
        </row>
        <row r="364">
          <cell r="A364" t="e">
            <v>#REF!</v>
          </cell>
        </row>
        <row r="365">
          <cell r="A365" t="e">
            <v>#REF!</v>
          </cell>
        </row>
        <row r="366">
          <cell r="A366" t="e">
            <v>#REF!</v>
          </cell>
        </row>
        <row r="367">
          <cell r="A367" t="e">
            <v>#REF!</v>
          </cell>
        </row>
        <row r="368">
          <cell r="A368" t="e">
            <v>#REF!</v>
          </cell>
        </row>
        <row r="369">
          <cell r="A369" t="e">
            <v>#REF!</v>
          </cell>
        </row>
        <row r="370">
          <cell r="A370" t="e">
            <v>#REF!</v>
          </cell>
        </row>
        <row r="371">
          <cell r="A371" t="e">
            <v>#REF!</v>
          </cell>
        </row>
        <row r="372">
          <cell r="A372" t="e">
            <v>#REF!</v>
          </cell>
        </row>
        <row r="373">
          <cell r="A373" t="e">
            <v>#REF!</v>
          </cell>
        </row>
        <row r="374">
          <cell r="A374" t="e">
            <v>#REF!</v>
          </cell>
        </row>
        <row r="375">
          <cell r="A375" t="e">
            <v>#REF!</v>
          </cell>
        </row>
        <row r="376">
          <cell r="A376" t="e">
            <v>#REF!</v>
          </cell>
        </row>
        <row r="377">
          <cell r="A377" t="e">
            <v>#REF!</v>
          </cell>
        </row>
        <row r="378">
          <cell r="A378" t="e">
            <v>#REF!</v>
          </cell>
        </row>
        <row r="379">
          <cell r="A379" t="e">
            <v>#REF!</v>
          </cell>
        </row>
        <row r="380">
          <cell r="A380" t="e">
            <v>#REF!</v>
          </cell>
        </row>
        <row r="381">
          <cell r="A381" t="e">
            <v>#REF!</v>
          </cell>
        </row>
        <row r="382">
          <cell r="A382" t="e">
            <v>#REF!</v>
          </cell>
        </row>
        <row r="383">
          <cell r="A383" t="e">
            <v>#REF!</v>
          </cell>
        </row>
        <row r="384">
          <cell r="A384" t="e">
            <v>#REF!</v>
          </cell>
        </row>
        <row r="385">
          <cell r="A385" t="e">
            <v>#REF!</v>
          </cell>
        </row>
        <row r="386">
          <cell r="A386" t="e">
            <v>#REF!</v>
          </cell>
        </row>
        <row r="387">
          <cell r="A387" t="e">
            <v>#REF!</v>
          </cell>
        </row>
        <row r="388">
          <cell r="A388" t="e">
            <v>#REF!</v>
          </cell>
        </row>
        <row r="389">
          <cell r="A389" t="e">
            <v>#REF!</v>
          </cell>
        </row>
        <row r="390">
          <cell r="A390" t="e">
            <v>#REF!</v>
          </cell>
        </row>
        <row r="391">
          <cell r="A391" t="e">
            <v>#REF!</v>
          </cell>
        </row>
        <row r="392">
          <cell r="A392" t="e">
            <v>#REF!</v>
          </cell>
        </row>
        <row r="393">
          <cell r="A393" t="e">
            <v>#REF!</v>
          </cell>
        </row>
        <row r="394">
          <cell r="A394" t="e">
            <v>#REF!</v>
          </cell>
        </row>
        <row r="395">
          <cell r="A395" t="e">
            <v>#REF!</v>
          </cell>
        </row>
        <row r="396">
          <cell r="A396" t="e">
            <v>#REF!</v>
          </cell>
        </row>
        <row r="397">
          <cell r="A397" t="e">
            <v>#REF!</v>
          </cell>
        </row>
        <row r="398">
          <cell r="A398" t="e">
            <v>#REF!</v>
          </cell>
        </row>
        <row r="399">
          <cell r="A399" t="e">
            <v>#REF!</v>
          </cell>
        </row>
        <row r="400">
          <cell r="A400" t="e">
            <v>#REF!</v>
          </cell>
        </row>
        <row r="401">
          <cell r="A401" t="e">
            <v>#REF!</v>
          </cell>
        </row>
        <row r="402">
          <cell r="A402" t="e">
            <v>#REF!</v>
          </cell>
        </row>
        <row r="403">
          <cell r="A403" t="e">
            <v>#REF!</v>
          </cell>
        </row>
        <row r="404">
          <cell r="A404" t="e">
            <v>#REF!</v>
          </cell>
        </row>
        <row r="405">
          <cell r="A405" t="e">
            <v>#REF!</v>
          </cell>
        </row>
        <row r="406">
          <cell r="A406" t="e">
            <v>#REF!</v>
          </cell>
        </row>
        <row r="407">
          <cell r="A407" t="e">
            <v>#REF!</v>
          </cell>
        </row>
        <row r="408">
          <cell r="A408" t="e">
            <v>#REF!</v>
          </cell>
        </row>
        <row r="409">
          <cell r="A409" t="e">
            <v>#REF!</v>
          </cell>
        </row>
        <row r="410">
          <cell r="A410" t="e">
            <v>#REF!</v>
          </cell>
        </row>
        <row r="411">
          <cell r="A411" t="e">
            <v>#REF!</v>
          </cell>
        </row>
        <row r="412">
          <cell r="A412" t="e">
            <v>#REF!</v>
          </cell>
        </row>
        <row r="413">
          <cell r="A413" t="e">
            <v>#REF!</v>
          </cell>
        </row>
        <row r="414">
          <cell r="A414" t="e">
            <v>#REF!</v>
          </cell>
        </row>
        <row r="415">
          <cell r="A415" t="e">
            <v>#REF!</v>
          </cell>
        </row>
        <row r="416">
          <cell r="A416" t="e">
            <v>#REF!</v>
          </cell>
        </row>
        <row r="417">
          <cell r="A417" t="e">
            <v>#REF!</v>
          </cell>
        </row>
        <row r="418">
          <cell r="A418" t="e">
            <v>#REF!</v>
          </cell>
        </row>
        <row r="419">
          <cell r="A419" t="e">
            <v>#REF!</v>
          </cell>
        </row>
        <row r="420">
          <cell r="A420" t="e">
            <v>#REF!</v>
          </cell>
        </row>
        <row r="421">
          <cell r="A421" t="e">
            <v>#REF!</v>
          </cell>
        </row>
        <row r="422">
          <cell r="A422" t="e">
            <v>#REF!</v>
          </cell>
        </row>
        <row r="423">
          <cell r="A423" t="e">
            <v>#REF!</v>
          </cell>
        </row>
        <row r="424">
          <cell r="A424" t="e">
            <v>#REF!</v>
          </cell>
        </row>
        <row r="425">
          <cell r="A425" t="e">
            <v>#REF!</v>
          </cell>
        </row>
        <row r="426">
          <cell r="A426" t="e">
            <v>#REF!</v>
          </cell>
        </row>
        <row r="427">
          <cell r="A427" t="e">
            <v>#REF!</v>
          </cell>
        </row>
        <row r="428">
          <cell r="A428" t="e">
            <v>#REF!</v>
          </cell>
        </row>
        <row r="429">
          <cell r="A429" t="e">
            <v>#REF!</v>
          </cell>
        </row>
        <row r="430">
          <cell r="A430" t="e">
            <v>#REF!</v>
          </cell>
        </row>
        <row r="431">
          <cell r="A431" t="e">
            <v>#REF!</v>
          </cell>
        </row>
        <row r="432">
          <cell r="A432" t="e">
            <v>#REF!</v>
          </cell>
        </row>
        <row r="433">
          <cell r="A433" t="e">
            <v>#REF!</v>
          </cell>
        </row>
        <row r="434">
          <cell r="A434" t="e">
            <v>#REF!</v>
          </cell>
        </row>
        <row r="435">
          <cell r="A435" t="e">
            <v>#REF!</v>
          </cell>
        </row>
        <row r="436">
          <cell r="A436" t="e">
            <v>#REF!</v>
          </cell>
        </row>
        <row r="437">
          <cell r="A437" t="e">
            <v>#REF!</v>
          </cell>
        </row>
        <row r="438">
          <cell r="A438" t="e">
            <v>#REF!</v>
          </cell>
        </row>
        <row r="439">
          <cell r="A439" t="e">
            <v>#REF!</v>
          </cell>
        </row>
        <row r="440">
          <cell r="A440" t="e">
            <v>#REF!</v>
          </cell>
        </row>
        <row r="441">
          <cell r="A441" t="e">
            <v>#REF!</v>
          </cell>
        </row>
        <row r="442">
          <cell r="A442" t="e">
            <v>#REF!</v>
          </cell>
        </row>
      </sheetData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내역서"/>
      <sheetName val="수량산출"/>
      <sheetName val="중량산출"/>
      <sheetName val="PANEL 중량산출"/>
      <sheetName val="견적대비표"/>
      <sheetName val="배관배선"/>
      <sheetName val="단가대비표"/>
      <sheetName val="성스테이지"/>
      <sheetName val="타견적서 영시스템"/>
      <sheetName val="진명견적"/>
      <sheetName val="원가계산서"/>
      <sheetName val="준공정산"/>
      <sheetName val="공종별집계표"/>
      <sheetName val="신우"/>
      <sheetName val="데이타"/>
      <sheetName val="식재인부"/>
      <sheetName val="Sheet1"/>
      <sheetName val="갑지"/>
      <sheetName val="내역집계표"/>
      <sheetName val="노무비단가내역"/>
      <sheetName val="공량산출서"/>
      <sheetName val="산출집계표"/>
      <sheetName val="산출기초"/>
      <sheetName val="견적서(주차관제)"/>
      <sheetName val="견적"/>
      <sheetName val="빌딩 안내"/>
      <sheetName val="노무비"/>
      <sheetName val="내역"/>
      <sheetName val="설계서"/>
      <sheetName val="1안"/>
      <sheetName val="노임단가"/>
      <sheetName val="가감수량"/>
      <sheetName val="맨홀수량산출"/>
      <sheetName val="건축-물가변동"/>
      <sheetName val="가설공사"/>
      <sheetName val="합천내역"/>
      <sheetName val="#REF"/>
      <sheetName val="증감대비"/>
      <sheetName val="_x0000_k_x0000_y_x0000__x0000__x0000_£_x0000_±_x0000_¿_x0000_"/>
      <sheetName val="_x0000_"/>
      <sheetName val="가스내역"/>
      <sheetName val="공사개요"/>
      <sheetName val="AS포장복구 "/>
      <sheetName val="코드"/>
      <sheetName val="_x0000__x0004_"/>
      <sheetName val="자료"/>
      <sheetName val="간선"/>
      <sheetName val="전압"/>
      <sheetName val="조도"/>
      <sheetName val="동력"/>
      <sheetName val="02.펌프장"/>
      <sheetName val="본댐설계"/>
      <sheetName val="노무,재료"/>
      <sheetName val="산출근거(복구)"/>
      <sheetName val="단가표"/>
      <sheetName val="Sheet13"/>
      <sheetName val="Sheet14"/>
      <sheetName val="Sheet9"/>
      <sheetName val="입고장부 (4)"/>
      <sheetName val="내역갑지"/>
      <sheetName val="맨홀수량산출_x0000__x0000__x0000__x0000__x0010_[내역서.xls]건축-물"/>
      <sheetName val="연습"/>
      <sheetName val="환율"/>
      <sheetName val="01.가로등"/>
      <sheetName val="노임(1차)"/>
      <sheetName val="_x0000__x0006_Ā嗰"/>
      <sheetName val="Total"/>
      <sheetName val="b_balju_cho"/>
      <sheetName val="세부내역서"/>
      <sheetName val="건축"/>
      <sheetName val="DATA"/>
      <sheetName val="Detail"/>
      <sheetName val="sw1"/>
      <sheetName val="수량산출(출력물)"/>
      <sheetName val="단가대비"/>
      <sheetName val="일위대가"/>
      <sheetName val="N賃率-職"/>
      <sheetName val="집계표"/>
      <sheetName val="정공공사"/>
      <sheetName val="sal"/>
      <sheetName val="CTEMCOST"/>
      <sheetName val="__"/>
      <sheetName val="노임,재료비"/>
      <sheetName val="건축내역"/>
      <sheetName val="사통"/>
      <sheetName val="교대"/>
      <sheetName val="설계명세서"/>
      <sheetName val="수량계산서 집계표(가설 신설 및 철거-을지로3가 3호선)"/>
      <sheetName val="수량계산서 집계표(신설-을지로3가 3호선)"/>
      <sheetName val="수량계산서 집계표(철거-을지로3가 3호선)"/>
      <sheetName val="가설공사비"/>
      <sheetName val="도로구조공사비"/>
      <sheetName val="도로토공공사비"/>
      <sheetName val="여수토공사비"/>
      <sheetName val="내역서집계(도급)"/>
      <sheetName val="F-CV1.5SQ-2C"/>
      <sheetName val="준검 내역서"/>
      <sheetName val="내역서1"/>
      <sheetName val="수용가조서"/>
      <sheetName val="기구조직"/>
      <sheetName val="실행간접비용"/>
      <sheetName val="9GNG운반"/>
      <sheetName val="토목단가산출 "/>
      <sheetName val="工완성공사율"/>
      <sheetName val="EQT-ESTN"/>
      <sheetName val="기존단가 (2)"/>
      <sheetName val="요율"/>
      <sheetName val="시행후면적"/>
      <sheetName val="수지예산"/>
      <sheetName val="3.내역서"/>
      <sheetName val="견적B"/>
      <sheetName val="EP0618"/>
      <sheetName val="자단"/>
      <sheetName val="1.설계조건"/>
      <sheetName val=":"/>
      <sheetName val="2016.06.11 가로등 산출조서(백양대로).xls"/>
      <sheetName val="_x000a_검ǀ_x0000__x0000__x0000_庯"/>
      <sheetName val="설계기준"/>
      <sheetName val="내역1"/>
      <sheetName val="약품공급2"/>
      <sheetName val="실행철강하도"/>
      <sheetName val="가로등설치비"/>
      <sheetName val="산출(전기)"/>
      <sheetName val="청소년수련관"/>
      <sheetName val="guard(mac)"/>
      <sheetName val="날개벽수량표"/>
      <sheetName val="_x0000_ߐଷॠଷ_x0000_"/>
      <sheetName val="일위"/>
      <sheetName val="[내역서.xls]:"/>
      <sheetName val="[내역서.xls][내역서.xls][내역서.xls]:"/>
      <sheetName val="계수시트"/>
      <sheetName val="[내역서.xls][내역서.xls]:"/>
      <sheetName val="[내역서.xls][내역서.xls][내역서.xls][내역서"/>
      <sheetName val="토목목록"/>
      <sheetName val="자재단가"/>
      <sheetName val="예산명세서"/>
      <sheetName val="단가산출"/>
      <sheetName val=" "/>
      <sheetName val="한일양산"/>
      <sheetName val="카렌스센터계량기설치공사"/>
      <sheetName val="내역서(토목) "/>
      <sheetName val="Sheet2"/>
      <sheetName val="Sheet3"/>
      <sheetName val="WORK"/>
      <sheetName val="70%"/>
      <sheetName val="전시시설물"/>
      <sheetName val="모형"/>
      <sheetName val="영상HW"/>
      <sheetName val="영상SW"/>
      <sheetName val="싸인"/>
      <sheetName val="설명그래픽"/>
      <sheetName val="조명기구"/>
      <sheetName val="마감"/>
      <sheetName val="야외"/>
      <sheetName val="총집계표"/>
      <sheetName val="원가계산"/>
      <sheetName val="Sheet10"/>
      <sheetName val="Sheet11"/>
      <sheetName val="Sheet12"/>
      <sheetName val="Sheet15"/>
      <sheetName val="Sheet16"/>
      <sheetName val="조건표 (2)"/>
      <sheetName val="표지"/>
      <sheetName val="내역 "/>
      <sheetName val="XXXXXX"/>
      <sheetName val="검토내역 (2)"/>
      <sheetName val="기성표지"/>
      <sheetName val="1회갑지"/>
      <sheetName val="극동건설"/>
      <sheetName val="연결임시"/>
      <sheetName val="일반문틀 설치"/>
      <sheetName val="대치판정"/>
      <sheetName val="밸브설치"/>
      <sheetName val="가설"/>
      <sheetName val="목재훈증"/>
      <sheetName val="운반"/>
      <sheetName val="지붕(기와)"/>
      <sheetName val="부하계산서"/>
      <sheetName val="토사(PE)"/>
      <sheetName val="_x005f_x0000_"/>
      <sheetName val="_x005f_x0000_k_x005f_x0000_y_x005f_x0000__x005f_x0000_"/>
      <sheetName val="을지(방송)"/>
      <sheetName val="PANEL_중량산출"/>
      <sheetName val="타견적서_영시스템"/>
      <sheetName val="데리네이타현황"/>
      <sheetName val="참조"/>
      <sheetName val="교량하부공"/>
      <sheetName val="수목데이타"/>
      <sheetName val="수량산출서"/>
      <sheetName val="총괄표 "/>
      <sheetName val="표지 (2)"/>
      <sheetName val="문학간접"/>
      <sheetName val="간접"/>
      <sheetName val="시설물일위"/>
      <sheetName val="단가결정"/>
      <sheetName val="내역아"/>
      <sheetName val="울타리"/>
      <sheetName val="_x0000_k_x0000_y_x0000__x0000_"/>
      <sheetName val="여의도"/>
      <sheetName val="여의도 (도)(3)"/>
      <sheetName val="여의도 (식)"/>
      <sheetName val="여의도 (87)"/>
      <sheetName val="케이씨"/>
      <sheetName val="능곡"/>
      <sheetName val="ISONI"/>
      <sheetName val="ISONI (2)"/>
      <sheetName val="응암동"/>
      <sheetName val="태백"/>
      <sheetName val="상계1"/>
      <sheetName val="상계2"/>
      <sheetName val="을지로"/>
      <sheetName val="동부s"/>
      <sheetName val="충주"/>
      <sheetName val="기둥(원형)"/>
      <sheetName val="화재 탐지 설비"/>
      <sheetName val="패널"/>
      <sheetName val="견적서"/>
      <sheetName val="중동상가"/>
      <sheetName val="APT"/>
      <sheetName val="입찰"/>
      <sheetName val="현경"/>
      <sheetName val="수수료율표"/>
      <sheetName val="장비가동"/>
      <sheetName val="단가산출근거"/>
      <sheetName val="단가검토갑지"/>
      <sheetName val="단가검토안"/>
      <sheetName val="설계비1안"/>
      <sheetName val="설계비2안"/>
      <sheetName val="설계비3안"/>
      <sheetName val="참고⇒"/>
      <sheetName val="확폭-오르막 주요단가비교"/>
      <sheetName val="집계표 (2)"/>
      <sheetName val="말뚝지지력산정"/>
      <sheetName val="견적서 갑지"/>
      <sheetName val="Panels"/>
      <sheetName val="전력간선"/>
      <sheetName val="Inst."/>
      <sheetName val="구조물공"/>
      <sheetName val="부대공"/>
      <sheetName val="배수공"/>
      <sheetName val="토공"/>
      <sheetName val="포장공"/>
      <sheetName val="도봉2지구"/>
      <sheetName val="시멘트"/>
      <sheetName val="EJ"/>
      <sheetName val="ELECTRIC"/>
      <sheetName val="TC표지"/>
      <sheetName val="Piping Design Data"/>
      <sheetName val="PROCESS"/>
      <sheetName val="터널조도"/>
      <sheetName val="할"/>
      <sheetName val="원가(토목)"/>
      <sheetName val="토목"/>
      <sheetName val="하도대비(토목)"/>
      <sheetName val="공사원가계산서"/>
      <sheetName val="총괄"/>
      <sheetName val="일위대가표목록표"/>
      <sheetName val="일위대가표"/>
      <sheetName val="JSP수량산출서"/>
      <sheetName val="SDA 수량산출"/>
      <sheetName val="SDA공법단가산출서 "/>
      <sheetName val="재료할증표"/>
      <sheetName val="토목 집계"/>
      <sheetName val="파일"/>
      <sheetName val="골조집계"/>
      <sheetName val="골조"/>
      <sheetName val="철골"/>
      <sheetName val="예정공정"/>
      <sheetName val="우수"/>
      <sheetName val="hvac(제어동)"/>
      <sheetName val="총괄표"/>
      <sheetName val="1호맨홀자연토공"/>
      <sheetName val="을"/>
      <sheetName val="입찰안"/>
      <sheetName val="일위산출"/>
      <sheetName val="구조물공내역서"/>
      <sheetName val="2000년1차"/>
      <sheetName val="일위목록"/>
      <sheetName val="기초대가"/>
      <sheetName val="식재공사"/>
      <sheetName val="골재비"/>
      <sheetName val="총괄내역"/>
      <sheetName val="기계경비"/>
      <sheetName val="단가"/>
      <sheetName val="노임"/>
      <sheetName val="도급실행(본관-주차장)"/>
      <sheetName val="집계"/>
      <sheetName val="을-ATYPE"/>
      <sheetName val="국내조달(통합-1)"/>
      <sheetName val="Sheet6"/>
      <sheetName val="조명율"/>
      <sheetName val="관리,공감"/>
      <sheetName val="세부내역"/>
      <sheetName val="일위집계"/>
      <sheetName val="집계표(밀)"/>
      <sheetName val="세부산출(밀)"/>
      <sheetName val="건.원"/>
      <sheetName val="토.원"/>
      <sheetName val="설.원"/>
      <sheetName val="내역집계"/>
      <sheetName val="설비"/>
      <sheetName val="기계"/>
      <sheetName val="Sheet4"/>
      <sheetName val="Sheet5"/>
      <sheetName val="기자재"/>
      <sheetName val="기자재설치"/>
      <sheetName val="배관공사"/>
      <sheetName val="기계단가"/>
      <sheetName val="기계중량"/>
      <sheetName val="배관단가"/>
      <sheetName val="수량"/>
      <sheetName val="인공산출서"/>
      <sheetName val="산출집계"/>
      <sheetName val="산출서"/>
      <sheetName val="단가비교"/>
      <sheetName val="정부노임단가"/>
      <sheetName val="일반공사"/>
      <sheetName val="차액보증"/>
      <sheetName val="건축공사집계"/>
      <sheetName val="Front"/>
      <sheetName val="wall"/>
      <sheetName val="COVER"/>
      <sheetName val="부대내역"/>
      <sheetName val="경희대"/>
      <sheetName val="I一般比"/>
      <sheetName val="Sheet1 (2)"/>
      <sheetName val="견적내역"/>
      <sheetName val="시중노임단가"/>
      <sheetName val="공통가설"/>
      <sheetName val="설계내역서"/>
      <sheetName val="기본일위"/>
      <sheetName val="4.2유효폭의 계산"/>
      <sheetName val="노임이"/>
      <sheetName val="경산"/>
      <sheetName val="유림골조"/>
      <sheetName val="J直材4"/>
      <sheetName val="기초일위"/>
      <sheetName val="내역서2안"/>
      <sheetName val="실행내역"/>
      <sheetName val="철거산출근거"/>
      <sheetName val="XXXX"/>
      <sheetName val="인건비"/>
      <sheetName val="소방"/>
      <sheetName val="제출내역"/>
      <sheetName val="Excel"/>
      <sheetName val="매입세"/>
      <sheetName val="PROJECT BRIEF"/>
      <sheetName val="0001new"/>
      <sheetName val="실행내역서 "/>
      <sheetName val="수압집계"/>
      <sheetName val="1차 내역서"/>
      <sheetName val="정산내역"/>
      <sheetName val="입출재고현황 (2)"/>
      <sheetName val="표준물량 산출서"/>
      <sheetName val="시화점실행"/>
      <sheetName val="제출내역 (2)"/>
      <sheetName val="노원열병합  건축공사기성내역서"/>
      <sheetName val="토목_집계"/>
      <sheetName val="PROJECT_BRIEF"/>
      <sheetName val="실행내역서_"/>
      <sheetName val="노원열병합__건축공사기성내역서"/>
      <sheetName val="입출재고현황_(2)"/>
      <sheetName val="금융비용"/>
      <sheetName val="BID"/>
      <sheetName val="일위대가 "/>
      <sheetName val="과천MAIN"/>
      <sheetName val="Macro(차단기)"/>
      <sheetName val="갑지(추정)"/>
      <sheetName val="REACTION(USE평시)"/>
      <sheetName val="위치조서"/>
      <sheetName val="gyun"/>
      <sheetName val="횡배수관집현황(2공구)"/>
      <sheetName val="총괄표(1)"/>
      <sheetName val="내역서(2)"/>
      <sheetName val="접지수량산출서(4)"/>
      <sheetName val="일위대가표(5)"/>
      <sheetName val="휀스(6)"/>
      <sheetName val="적용단가(7)"/>
      <sheetName val="전력요금(8)"/>
      <sheetName val="기초근거(9)"/>
      <sheetName val="산출내역서"/>
      <sheetName val="본공사"/>
      <sheetName val="공비대비"/>
      <sheetName val="일반부표"/>
      <sheetName val="현설시 설명자료(내부)"/>
      <sheetName val="공문"/>
      <sheetName val="배관"/>
      <sheetName val="인사자료총집계"/>
      <sheetName val="교통대책내역"/>
      <sheetName val="견"/>
      <sheetName val="견서"/>
      <sheetName val="서"/>
      <sheetName val="내서"/>
      <sheetName val="일위_파일"/>
      <sheetName val="예가"/>
      <sheetName val="Exec Summ"/>
      <sheetName val="Item Listings"/>
      <sheetName val="Wt Rpt"/>
      <sheetName val="대로근거"/>
      <sheetName val="중로근거"/>
      <sheetName val="산출내역"/>
      <sheetName val="내역서(집계)"/>
      <sheetName val="수량 산출서"/>
      <sheetName val="강교(Sub)"/>
      <sheetName val="일반토공견적"/>
      <sheetName val="45,46"/>
      <sheetName val="산출근거"/>
      <sheetName val="설계내역"/>
      <sheetName val="간접비총계"/>
      <sheetName val="설계예시"/>
      <sheetName val="차선도색현황"/>
      <sheetName val="IMPEADENCE MAP 취수장"/>
      <sheetName val="식재"/>
      <sheetName val="시설물"/>
      <sheetName val="식재출력용"/>
      <sheetName val="유지관리"/>
      <sheetName val="직영노무비명세"/>
      <sheetName val="단가조사"/>
      <sheetName val="본실행경비"/>
      <sheetName val="실행대비"/>
      <sheetName val="장비집계"/>
      <sheetName val="대비"/>
      <sheetName val="부속동"/>
      <sheetName val="소총괄표"/>
      <sheetName val="전력선로집계표"/>
      <sheetName val="예산내역서"/>
      <sheetName val="수량산출서 (2)"/>
      <sheetName val="완철수량"/>
      <sheetName val="완철개소별명세표"/>
      <sheetName val="단가비교표"/>
      <sheetName val="관급자재조서"/>
      <sheetName val="수량조서"/>
      <sheetName val="공종별예산조서"/>
      <sheetName val="내역서 "/>
      <sheetName val="Y-WORK"/>
      <sheetName val="횡표지"/>
      <sheetName val="설계설명서"/>
      <sheetName val="예정공정표"/>
      <sheetName val="총괄내역서"/>
      <sheetName val="내역서(A섬)"/>
      <sheetName val="내역서(B섬)"/>
      <sheetName val="내역서(C섬)"/>
      <sheetName val="내역서(D섬)"/>
      <sheetName val="내역서(E섬)"/>
      <sheetName val="내역서(F섬)"/>
      <sheetName val="관급(총괄)"/>
      <sheetName val="관급자재집계표"/>
      <sheetName val="단가산출서(총괄)"/>
      <sheetName val="단가산출서"/>
      <sheetName val="기계경비산출내역"/>
      <sheetName val="기계경비일람표"/>
      <sheetName val="중기사용료"/>
      <sheetName val="토공A"/>
      <sheetName val="정산서"/>
      <sheetName val="경비"/>
      <sheetName val="개산공사비"/>
      <sheetName val="판매시설"/>
      <sheetName val="단가기준"/>
      <sheetName val="플랜트 설치"/>
      <sheetName val="대전-교대(A1-A2)"/>
      <sheetName val="시중노임"/>
      <sheetName val="_REF"/>
      <sheetName val="토목주소"/>
      <sheetName val="프랜트면허"/>
      <sheetName val="S0"/>
      <sheetName val="운동장 (2)"/>
      <sheetName val="ABUT수량-A1"/>
      <sheetName val="전기"/>
      <sheetName val="손익"/>
      <sheetName val="의정부문예회관변경내역"/>
      <sheetName val="JUCKEYK"/>
      <sheetName val="간선계산"/>
      <sheetName val="W-현원가"/>
      <sheetName val="교각1"/>
      <sheetName val="단중표"/>
      <sheetName val="조건"/>
      <sheetName val="일 위 대 가 표"/>
      <sheetName val="산근"/>
      <sheetName val="재료비"/>
      <sheetName val="중총"/>
      <sheetName val="중산"/>
      <sheetName val="BH-1 (2)"/>
      <sheetName val="BH_1 _2_"/>
      <sheetName val="PIPING"/>
      <sheetName val="Macro1"/>
      <sheetName val="인원계획"/>
      <sheetName val=" HIT-&gt;HMC 견적(3900)"/>
      <sheetName val="_x000a_검ǀ"/>
      <sheetName val="총괄집계표"/>
      <sheetName val="2000.11월설계내역"/>
      <sheetName val=" 검ǀ"/>
      <sheetName val=" 검ǀ_x0000__x0000__x0000_庯"/>
      <sheetName val="터파기및재료"/>
      <sheetName val="노무비계"/>
      <sheetName val="맨홀수량산출_x005f_x0000__x005f_x0000__x005f_x0000__x00"/>
      <sheetName val="_x005f_x0000__x005f_x0006_Ā嗰"/>
      <sheetName val="_x005f_x0000__x005f_x0004_"/>
      <sheetName val="_x005f_x000a_검ǀ_x005f_x0000__x005f_x0000__x005f_x0000_"/>
      <sheetName val="_x005f_x0000_ߐଷॠଷ_x005f_x0000_"/>
      <sheetName val="입력표"/>
      <sheetName val="직재"/>
      <sheetName val="재집"/>
      <sheetName val="단면 (2)"/>
      <sheetName val="COPING"/>
      <sheetName val="가도공"/>
      <sheetName val="명세서(센타)"/>
      <sheetName val="맨홀수량산출_x0000__x0000__x0000__x00"/>
      <sheetName val="_x000a_검ǀ_x0000__x0000__x0000_"/>
      <sheetName val="_x005f_x005f_x005f_x0000_"/>
      <sheetName val="_x005f_x000a_검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/>
      <sheetData sheetId="138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/>
      <sheetData sheetId="183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/>
      <sheetData sheetId="228"/>
      <sheetData sheetId="229"/>
      <sheetData sheetId="230"/>
      <sheetData sheetId="231" refreshError="1"/>
      <sheetData sheetId="232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/>
      <sheetData sheetId="508"/>
      <sheetData sheetId="509" refreshError="1"/>
      <sheetData sheetId="510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"/>
      <sheetName val="본댐"/>
      <sheetName val="도수"/>
      <sheetName val="ssb"/>
      <sheetName val="증감"/>
      <sheetName val="토목"/>
      <sheetName val="국고"/>
      <sheetName val="발전"/>
      <sheetName val="건축"/>
      <sheetName val="건축내역"/>
      <sheetName val="기계"/>
      <sheetName val="전기"/>
      <sheetName val="통신"/>
      <sheetName val="집계"/>
      <sheetName val="챠트"/>
      <sheetName val="물가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Module1"/>
      <sheetName val="기본단가표"/>
      <sheetName val="수량산출"/>
      <sheetName val="안전장치"/>
      <sheetName val="일위집계표"/>
      <sheetName val="내역"/>
      <sheetName val="정공공사"/>
      <sheetName val="정부노임단가"/>
      <sheetName val="갑지"/>
      <sheetName val="집계표"/>
      <sheetName val="13차"/>
      <sheetName val="말뚝지지력산정"/>
      <sheetName val="H-PILE수량집계"/>
      <sheetName val="단위수량"/>
      <sheetName val="가시설수량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1999.8최종"/>
      <sheetName val="수량"/>
      <sheetName val="중량"/>
      <sheetName val="인건비"/>
      <sheetName val="단가대비표"/>
      <sheetName val="공내역서"/>
      <sheetName val="견적대비표"/>
      <sheetName val="타동명"/>
      <sheetName val="타진명-갑지"/>
      <sheetName val="타진명-2"/>
      <sheetName val="타영시스템"/>
      <sheetName val="수량산출"/>
      <sheetName val="건축일위"/>
      <sheetName val="그라우팅일위"/>
      <sheetName val="노임단가"/>
      <sheetName val="수목단가"/>
      <sheetName val="시설수량표"/>
      <sheetName val="식재수량표"/>
      <sheetName val="일위목록"/>
      <sheetName val="전기"/>
      <sheetName val="철거산출근거"/>
      <sheetName val="갑지"/>
      <sheetName val="수량산출(음암)"/>
      <sheetName val="집계표"/>
      <sheetName val="일위대가"/>
      <sheetName val="건축내역"/>
      <sheetName val="개산공사비"/>
      <sheetName val="부대내역"/>
      <sheetName val="안전장치"/>
      <sheetName val="내역서"/>
      <sheetName val="간이(갑)"/>
      <sheetName val="정공공사"/>
      <sheetName val="건축명"/>
      <sheetName val="기계명"/>
      <sheetName val="전기명"/>
      <sheetName val="토목명"/>
      <sheetName val="TEL"/>
      <sheetName val="공사개요"/>
      <sheetName val="현장관리비"/>
      <sheetName val="N賃率-職"/>
      <sheetName val="자료"/>
      <sheetName val="간선"/>
      <sheetName val="전압"/>
      <sheetName val="조도"/>
      <sheetName val="동력"/>
      <sheetName val="Sheet14"/>
      <sheetName val="단가 및 재료비"/>
      <sheetName val="단가산출2"/>
      <sheetName val="00노임기준"/>
      <sheetName val="I一般比"/>
      <sheetName val="기본일위"/>
      <sheetName val="자재단가"/>
      <sheetName val="94"/>
      <sheetName val="Sheet1"/>
      <sheetName val="#REF"/>
      <sheetName val="신우"/>
      <sheetName val="소비자가"/>
      <sheetName val="건축"/>
      <sheetName val="제잡비"/>
      <sheetName val="데이타"/>
      <sheetName val="토사(PE)"/>
      <sheetName val="기계경비산출기준"/>
      <sheetName val="원가계산서"/>
      <sheetName val="총 원가계산"/>
      <sheetName val="단가표"/>
      <sheetName val="예총"/>
      <sheetName val="기초자료입력"/>
      <sheetName val="1안"/>
      <sheetName val="Sheet13"/>
      <sheetName val="6호기"/>
      <sheetName val="말뚝지지력산정"/>
      <sheetName val="성북내역서(종합)"/>
      <sheetName val="강교(Sub)"/>
      <sheetName val="단가"/>
      <sheetName val="GEN"/>
      <sheetName val="전체"/>
      <sheetName val="영업2"/>
      <sheetName val="영업3"/>
      <sheetName val="내역서 제출"/>
      <sheetName val="토공개요"/>
      <sheetName val="토공(1)"/>
      <sheetName val="금액내역서"/>
      <sheetName val="일(4)"/>
      <sheetName val="재료비"/>
      <sheetName val="식재인부"/>
      <sheetName val="공량서"/>
      <sheetName val="내역서1-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제목 (3)"/>
      <sheetName val="제목 (2)"/>
      <sheetName val="제목"/>
      <sheetName val="내역서"/>
      <sheetName val="내역서 (2)"/>
      <sheetName val="내역서 (3)"/>
      <sheetName val="총괄내역단가"/>
      <sheetName val="수목데이타 "/>
      <sheetName val="갑지"/>
      <sheetName val="집계표"/>
      <sheetName val="발주설계서(당초)"/>
      <sheetName val="설비"/>
      <sheetName val="내역단가"/>
      <sheetName val="일위단가"/>
      <sheetName val="을"/>
      <sheetName val="남대문빌딩"/>
      <sheetName val="검수고1-1층"/>
      <sheetName val="전기관급"/>
      <sheetName val="관급"/>
      <sheetName val="내역서1999.8최종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M39"/>
  <sheetViews>
    <sheetView tabSelected="1" view="pageBreakPreview" zoomScale="85" zoomScaleNormal="80" zoomScaleSheetLayoutView="85" workbookViewId="0">
      <selection activeCell="A4" sqref="A4"/>
    </sheetView>
  </sheetViews>
  <sheetFormatPr defaultRowHeight="14.25"/>
  <cols>
    <col min="1" max="1" width="31.109375" style="54" bestFit="1" customWidth="1"/>
    <col min="2" max="2" width="27.21875" style="55" customWidth="1"/>
    <col min="3" max="3" width="4.6640625" style="55" customWidth="1"/>
    <col min="4" max="4" width="8.109375" style="54" customWidth="1"/>
    <col min="5" max="5" width="13.77734375" style="55" customWidth="1"/>
    <col min="6" max="6" width="16.5546875" style="82" bestFit="1" customWidth="1"/>
    <col min="7" max="7" width="16.109375" style="64" customWidth="1"/>
    <col min="8" max="8" width="15.21875" style="55" bestFit="1" customWidth="1"/>
    <col min="9" max="10" width="9.77734375" style="55" customWidth="1"/>
    <col min="11" max="11" width="15.6640625" style="55" customWidth="1"/>
    <col min="12" max="12" width="16.5546875" style="55" bestFit="1" customWidth="1"/>
    <col min="13" max="13" width="11.6640625" style="55" bestFit="1" customWidth="1"/>
    <col min="14" max="247" width="8.88671875" style="31"/>
    <col min="248" max="249" width="27.21875" style="31" customWidth="1"/>
    <col min="250" max="250" width="4.6640625" style="31" customWidth="1"/>
    <col min="251" max="251" width="8.109375" style="31" customWidth="1"/>
    <col min="252" max="257" width="13.77734375" style="31" customWidth="1"/>
    <col min="258" max="259" width="9.77734375" style="31" customWidth="1"/>
    <col min="260" max="261" width="15.6640625" style="31" customWidth="1"/>
    <col min="262" max="262" width="11.21875" style="31" customWidth="1"/>
    <col min="263" max="263" width="8.88671875" style="31"/>
    <col min="264" max="264" width="13" style="31" bestFit="1" customWidth="1"/>
    <col min="265" max="503" width="8.88671875" style="31"/>
    <col min="504" max="505" width="27.21875" style="31" customWidth="1"/>
    <col min="506" max="506" width="4.6640625" style="31" customWidth="1"/>
    <col min="507" max="507" width="8.109375" style="31" customWidth="1"/>
    <col min="508" max="513" width="13.77734375" style="31" customWidth="1"/>
    <col min="514" max="515" width="9.77734375" style="31" customWidth="1"/>
    <col min="516" max="517" width="15.6640625" style="31" customWidth="1"/>
    <col min="518" max="518" width="11.21875" style="31" customWidth="1"/>
    <col min="519" max="519" width="8.88671875" style="31"/>
    <col min="520" max="520" width="13" style="31" bestFit="1" customWidth="1"/>
    <col min="521" max="759" width="8.88671875" style="31"/>
    <col min="760" max="761" width="27.21875" style="31" customWidth="1"/>
    <col min="762" max="762" width="4.6640625" style="31" customWidth="1"/>
    <col min="763" max="763" width="8.109375" style="31" customWidth="1"/>
    <col min="764" max="769" width="13.77734375" style="31" customWidth="1"/>
    <col min="770" max="771" width="9.77734375" style="31" customWidth="1"/>
    <col min="772" max="773" width="15.6640625" style="31" customWidth="1"/>
    <col min="774" max="774" width="11.21875" style="31" customWidth="1"/>
    <col min="775" max="775" width="8.88671875" style="31"/>
    <col min="776" max="776" width="13" style="31" bestFit="1" customWidth="1"/>
    <col min="777" max="1015" width="8.88671875" style="31"/>
    <col min="1016" max="1017" width="27.21875" style="31" customWidth="1"/>
    <col min="1018" max="1018" width="4.6640625" style="31" customWidth="1"/>
    <col min="1019" max="1019" width="8.109375" style="31" customWidth="1"/>
    <col min="1020" max="1025" width="13.77734375" style="31" customWidth="1"/>
    <col min="1026" max="1027" width="9.77734375" style="31" customWidth="1"/>
    <col min="1028" max="1029" width="15.6640625" style="31" customWidth="1"/>
    <col min="1030" max="1030" width="11.21875" style="31" customWidth="1"/>
    <col min="1031" max="1031" width="8.88671875" style="31"/>
    <col min="1032" max="1032" width="13" style="31" bestFit="1" customWidth="1"/>
    <col min="1033" max="1271" width="8.88671875" style="31"/>
    <col min="1272" max="1273" width="27.21875" style="31" customWidth="1"/>
    <col min="1274" max="1274" width="4.6640625" style="31" customWidth="1"/>
    <col min="1275" max="1275" width="8.109375" style="31" customWidth="1"/>
    <col min="1276" max="1281" width="13.77734375" style="31" customWidth="1"/>
    <col min="1282" max="1283" width="9.77734375" style="31" customWidth="1"/>
    <col min="1284" max="1285" width="15.6640625" style="31" customWidth="1"/>
    <col min="1286" max="1286" width="11.21875" style="31" customWidth="1"/>
    <col min="1287" max="1287" width="8.88671875" style="31"/>
    <col min="1288" max="1288" width="13" style="31" bestFit="1" customWidth="1"/>
    <col min="1289" max="1527" width="8.88671875" style="31"/>
    <col min="1528" max="1529" width="27.21875" style="31" customWidth="1"/>
    <col min="1530" max="1530" width="4.6640625" style="31" customWidth="1"/>
    <col min="1531" max="1531" width="8.109375" style="31" customWidth="1"/>
    <col min="1532" max="1537" width="13.77734375" style="31" customWidth="1"/>
    <col min="1538" max="1539" width="9.77734375" style="31" customWidth="1"/>
    <col min="1540" max="1541" width="15.6640625" style="31" customWidth="1"/>
    <col min="1542" max="1542" width="11.21875" style="31" customWidth="1"/>
    <col min="1543" max="1543" width="8.88671875" style="31"/>
    <col min="1544" max="1544" width="13" style="31" bestFit="1" customWidth="1"/>
    <col min="1545" max="1783" width="8.88671875" style="31"/>
    <col min="1784" max="1785" width="27.21875" style="31" customWidth="1"/>
    <col min="1786" max="1786" width="4.6640625" style="31" customWidth="1"/>
    <col min="1787" max="1787" width="8.109375" style="31" customWidth="1"/>
    <col min="1788" max="1793" width="13.77734375" style="31" customWidth="1"/>
    <col min="1794" max="1795" width="9.77734375" style="31" customWidth="1"/>
    <col min="1796" max="1797" width="15.6640625" style="31" customWidth="1"/>
    <col min="1798" max="1798" width="11.21875" style="31" customWidth="1"/>
    <col min="1799" max="1799" width="8.88671875" style="31"/>
    <col min="1800" max="1800" width="13" style="31" bestFit="1" customWidth="1"/>
    <col min="1801" max="2039" width="8.88671875" style="31"/>
    <col min="2040" max="2041" width="27.21875" style="31" customWidth="1"/>
    <col min="2042" max="2042" width="4.6640625" style="31" customWidth="1"/>
    <col min="2043" max="2043" width="8.109375" style="31" customWidth="1"/>
    <col min="2044" max="2049" width="13.77734375" style="31" customWidth="1"/>
    <col min="2050" max="2051" width="9.77734375" style="31" customWidth="1"/>
    <col min="2052" max="2053" width="15.6640625" style="31" customWidth="1"/>
    <col min="2054" max="2054" width="11.21875" style="31" customWidth="1"/>
    <col min="2055" max="2055" width="8.88671875" style="31"/>
    <col min="2056" max="2056" width="13" style="31" bestFit="1" customWidth="1"/>
    <col min="2057" max="2295" width="8.88671875" style="31"/>
    <col min="2296" max="2297" width="27.21875" style="31" customWidth="1"/>
    <col min="2298" max="2298" width="4.6640625" style="31" customWidth="1"/>
    <col min="2299" max="2299" width="8.109375" style="31" customWidth="1"/>
    <col min="2300" max="2305" width="13.77734375" style="31" customWidth="1"/>
    <col min="2306" max="2307" width="9.77734375" style="31" customWidth="1"/>
    <col min="2308" max="2309" width="15.6640625" style="31" customWidth="1"/>
    <col min="2310" max="2310" width="11.21875" style="31" customWidth="1"/>
    <col min="2311" max="2311" width="8.88671875" style="31"/>
    <col min="2312" max="2312" width="13" style="31" bestFit="1" customWidth="1"/>
    <col min="2313" max="2551" width="8.88671875" style="31"/>
    <col min="2552" max="2553" width="27.21875" style="31" customWidth="1"/>
    <col min="2554" max="2554" width="4.6640625" style="31" customWidth="1"/>
    <col min="2555" max="2555" width="8.109375" style="31" customWidth="1"/>
    <col min="2556" max="2561" width="13.77734375" style="31" customWidth="1"/>
    <col min="2562" max="2563" width="9.77734375" style="31" customWidth="1"/>
    <col min="2564" max="2565" width="15.6640625" style="31" customWidth="1"/>
    <col min="2566" max="2566" width="11.21875" style="31" customWidth="1"/>
    <col min="2567" max="2567" width="8.88671875" style="31"/>
    <col min="2568" max="2568" width="13" style="31" bestFit="1" customWidth="1"/>
    <col min="2569" max="2807" width="8.88671875" style="31"/>
    <col min="2808" max="2809" width="27.21875" style="31" customWidth="1"/>
    <col min="2810" max="2810" width="4.6640625" style="31" customWidth="1"/>
    <col min="2811" max="2811" width="8.109375" style="31" customWidth="1"/>
    <col min="2812" max="2817" width="13.77734375" style="31" customWidth="1"/>
    <col min="2818" max="2819" width="9.77734375" style="31" customWidth="1"/>
    <col min="2820" max="2821" width="15.6640625" style="31" customWidth="1"/>
    <col min="2822" max="2822" width="11.21875" style="31" customWidth="1"/>
    <col min="2823" max="2823" width="8.88671875" style="31"/>
    <col min="2824" max="2824" width="13" style="31" bestFit="1" customWidth="1"/>
    <col min="2825" max="3063" width="8.88671875" style="31"/>
    <col min="3064" max="3065" width="27.21875" style="31" customWidth="1"/>
    <col min="3066" max="3066" width="4.6640625" style="31" customWidth="1"/>
    <col min="3067" max="3067" width="8.109375" style="31" customWidth="1"/>
    <col min="3068" max="3073" width="13.77734375" style="31" customWidth="1"/>
    <col min="3074" max="3075" width="9.77734375" style="31" customWidth="1"/>
    <col min="3076" max="3077" width="15.6640625" style="31" customWidth="1"/>
    <col min="3078" max="3078" width="11.21875" style="31" customWidth="1"/>
    <col min="3079" max="3079" width="8.88671875" style="31"/>
    <col min="3080" max="3080" width="13" style="31" bestFit="1" customWidth="1"/>
    <col min="3081" max="3319" width="8.88671875" style="31"/>
    <col min="3320" max="3321" width="27.21875" style="31" customWidth="1"/>
    <col min="3322" max="3322" width="4.6640625" style="31" customWidth="1"/>
    <col min="3323" max="3323" width="8.109375" style="31" customWidth="1"/>
    <col min="3324" max="3329" width="13.77734375" style="31" customWidth="1"/>
    <col min="3330" max="3331" width="9.77734375" style="31" customWidth="1"/>
    <col min="3332" max="3333" width="15.6640625" style="31" customWidth="1"/>
    <col min="3334" max="3334" width="11.21875" style="31" customWidth="1"/>
    <col min="3335" max="3335" width="8.88671875" style="31"/>
    <col min="3336" max="3336" width="13" style="31" bestFit="1" customWidth="1"/>
    <col min="3337" max="3575" width="8.88671875" style="31"/>
    <col min="3576" max="3577" width="27.21875" style="31" customWidth="1"/>
    <col min="3578" max="3578" width="4.6640625" style="31" customWidth="1"/>
    <col min="3579" max="3579" width="8.109375" style="31" customWidth="1"/>
    <col min="3580" max="3585" width="13.77734375" style="31" customWidth="1"/>
    <col min="3586" max="3587" width="9.77734375" style="31" customWidth="1"/>
    <col min="3588" max="3589" width="15.6640625" style="31" customWidth="1"/>
    <col min="3590" max="3590" width="11.21875" style="31" customWidth="1"/>
    <col min="3591" max="3591" width="8.88671875" style="31"/>
    <col min="3592" max="3592" width="13" style="31" bestFit="1" customWidth="1"/>
    <col min="3593" max="3831" width="8.88671875" style="31"/>
    <col min="3832" max="3833" width="27.21875" style="31" customWidth="1"/>
    <col min="3834" max="3834" width="4.6640625" style="31" customWidth="1"/>
    <col min="3835" max="3835" width="8.109375" style="31" customWidth="1"/>
    <col min="3836" max="3841" width="13.77734375" style="31" customWidth="1"/>
    <col min="3842" max="3843" width="9.77734375" style="31" customWidth="1"/>
    <col min="3844" max="3845" width="15.6640625" style="31" customWidth="1"/>
    <col min="3846" max="3846" width="11.21875" style="31" customWidth="1"/>
    <col min="3847" max="3847" width="8.88671875" style="31"/>
    <col min="3848" max="3848" width="13" style="31" bestFit="1" customWidth="1"/>
    <col min="3849" max="4087" width="8.88671875" style="31"/>
    <col min="4088" max="4089" width="27.21875" style="31" customWidth="1"/>
    <col min="4090" max="4090" width="4.6640625" style="31" customWidth="1"/>
    <col min="4091" max="4091" width="8.109375" style="31" customWidth="1"/>
    <col min="4092" max="4097" width="13.77734375" style="31" customWidth="1"/>
    <col min="4098" max="4099" width="9.77734375" style="31" customWidth="1"/>
    <col min="4100" max="4101" width="15.6640625" style="31" customWidth="1"/>
    <col min="4102" max="4102" width="11.21875" style="31" customWidth="1"/>
    <col min="4103" max="4103" width="8.88671875" style="31"/>
    <col min="4104" max="4104" width="13" style="31" bestFit="1" customWidth="1"/>
    <col min="4105" max="4343" width="8.88671875" style="31"/>
    <col min="4344" max="4345" width="27.21875" style="31" customWidth="1"/>
    <col min="4346" max="4346" width="4.6640625" style="31" customWidth="1"/>
    <col min="4347" max="4347" width="8.109375" style="31" customWidth="1"/>
    <col min="4348" max="4353" width="13.77734375" style="31" customWidth="1"/>
    <col min="4354" max="4355" width="9.77734375" style="31" customWidth="1"/>
    <col min="4356" max="4357" width="15.6640625" style="31" customWidth="1"/>
    <col min="4358" max="4358" width="11.21875" style="31" customWidth="1"/>
    <col min="4359" max="4359" width="8.88671875" style="31"/>
    <col min="4360" max="4360" width="13" style="31" bestFit="1" customWidth="1"/>
    <col min="4361" max="4599" width="8.88671875" style="31"/>
    <col min="4600" max="4601" width="27.21875" style="31" customWidth="1"/>
    <col min="4602" max="4602" width="4.6640625" style="31" customWidth="1"/>
    <col min="4603" max="4603" width="8.109375" style="31" customWidth="1"/>
    <col min="4604" max="4609" width="13.77734375" style="31" customWidth="1"/>
    <col min="4610" max="4611" width="9.77734375" style="31" customWidth="1"/>
    <col min="4612" max="4613" width="15.6640625" style="31" customWidth="1"/>
    <col min="4614" max="4614" width="11.21875" style="31" customWidth="1"/>
    <col min="4615" max="4615" width="8.88671875" style="31"/>
    <col min="4616" max="4616" width="13" style="31" bestFit="1" customWidth="1"/>
    <col min="4617" max="4855" width="8.88671875" style="31"/>
    <col min="4856" max="4857" width="27.21875" style="31" customWidth="1"/>
    <col min="4858" max="4858" width="4.6640625" style="31" customWidth="1"/>
    <col min="4859" max="4859" width="8.109375" style="31" customWidth="1"/>
    <col min="4860" max="4865" width="13.77734375" style="31" customWidth="1"/>
    <col min="4866" max="4867" width="9.77734375" style="31" customWidth="1"/>
    <col min="4868" max="4869" width="15.6640625" style="31" customWidth="1"/>
    <col min="4870" max="4870" width="11.21875" style="31" customWidth="1"/>
    <col min="4871" max="4871" width="8.88671875" style="31"/>
    <col min="4872" max="4872" width="13" style="31" bestFit="1" customWidth="1"/>
    <col min="4873" max="5111" width="8.88671875" style="31"/>
    <col min="5112" max="5113" width="27.21875" style="31" customWidth="1"/>
    <col min="5114" max="5114" width="4.6640625" style="31" customWidth="1"/>
    <col min="5115" max="5115" width="8.109375" style="31" customWidth="1"/>
    <col min="5116" max="5121" width="13.77734375" style="31" customWidth="1"/>
    <col min="5122" max="5123" width="9.77734375" style="31" customWidth="1"/>
    <col min="5124" max="5125" width="15.6640625" style="31" customWidth="1"/>
    <col min="5126" max="5126" width="11.21875" style="31" customWidth="1"/>
    <col min="5127" max="5127" width="8.88671875" style="31"/>
    <col min="5128" max="5128" width="13" style="31" bestFit="1" customWidth="1"/>
    <col min="5129" max="5367" width="8.88671875" style="31"/>
    <col min="5368" max="5369" width="27.21875" style="31" customWidth="1"/>
    <col min="5370" max="5370" width="4.6640625" style="31" customWidth="1"/>
    <col min="5371" max="5371" width="8.109375" style="31" customWidth="1"/>
    <col min="5372" max="5377" width="13.77734375" style="31" customWidth="1"/>
    <col min="5378" max="5379" width="9.77734375" style="31" customWidth="1"/>
    <col min="5380" max="5381" width="15.6640625" style="31" customWidth="1"/>
    <col min="5382" max="5382" width="11.21875" style="31" customWidth="1"/>
    <col min="5383" max="5383" width="8.88671875" style="31"/>
    <col min="5384" max="5384" width="13" style="31" bestFit="1" customWidth="1"/>
    <col min="5385" max="5623" width="8.88671875" style="31"/>
    <col min="5624" max="5625" width="27.21875" style="31" customWidth="1"/>
    <col min="5626" max="5626" width="4.6640625" style="31" customWidth="1"/>
    <col min="5627" max="5627" width="8.109375" style="31" customWidth="1"/>
    <col min="5628" max="5633" width="13.77734375" style="31" customWidth="1"/>
    <col min="5634" max="5635" width="9.77734375" style="31" customWidth="1"/>
    <col min="5636" max="5637" width="15.6640625" style="31" customWidth="1"/>
    <col min="5638" max="5638" width="11.21875" style="31" customWidth="1"/>
    <col min="5639" max="5639" width="8.88671875" style="31"/>
    <col min="5640" max="5640" width="13" style="31" bestFit="1" customWidth="1"/>
    <col min="5641" max="5879" width="8.88671875" style="31"/>
    <col min="5880" max="5881" width="27.21875" style="31" customWidth="1"/>
    <col min="5882" max="5882" width="4.6640625" style="31" customWidth="1"/>
    <col min="5883" max="5883" width="8.109375" style="31" customWidth="1"/>
    <col min="5884" max="5889" width="13.77734375" style="31" customWidth="1"/>
    <col min="5890" max="5891" width="9.77734375" style="31" customWidth="1"/>
    <col min="5892" max="5893" width="15.6640625" style="31" customWidth="1"/>
    <col min="5894" max="5894" width="11.21875" style="31" customWidth="1"/>
    <col min="5895" max="5895" width="8.88671875" style="31"/>
    <col min="5896" max="5896" width="13" style="31" bestFit="1" customWidth="1"/>
    <col min="5897" max="6135" width="8.88671875" style="31"/>
    <col min="6136" max="6137" width="27.21875" style="31" customWidth="1"/>
    <col min="6138" max="6138" width="4.6640625" style="31" customWidth="1"/>
    <col min="6139" max="6139" width="8.109375" style="31" customWidth="1"/>
    <col min="6140" max="6145" width="13.77734375" style="31" customWidth="1"/>
    <col min="6146" max="6147" width="9.77734375" style="31" customWidth="1"/>
    <col min="6148" max="6149" width="15.6640625" style="31" customWidth="1"/>
    <col min="6150" max="6150" width="11.21875" style="31" customWidth="1"/>
    <col min="6151" max="6151" width="8.88671875" style="31"/>
    <col min="6152" max="6152" width="13" style="31" bestFit="1" customWidth="1"/>
    <col min="6153" max="6391" width="8.88671875" style="31"/>
    <col min="6392" max="6393" width="27.21875" style="31" customWidth="1"/>
    <col min="6394" max="6394" width="4.6640625" style="31" customWidth="1"/>
    <col min="6395" max="6395" width="8.109375" style="31" customWidth="1"/>
    <col min="6396" max="6401" width="13.77734375" style="31" customWidth="1"/>
    <col min="6402" max="6403" width="9.77734375" style="31" customWidth="1"/>
    <col min="6404" max="6405" width="15.6640625" style="31" customWidth="1"/>
    <col min="6406" max="6406" width="11.21875" style="31" customWidth="1"/>
    <col min="6407" max="6407" width="8.88671875" style="31"/>
    <col min="6408" max="6408" width="13" style="31" bestFit="1" customWidth="1"/>
    <col min="6409" max="6647" width="8.88671875" style="31"/>
    <col min="6648" max="6649" width="27.21875" style="31" customWidth="1"/>
    <col min="6650" max="6650" width="4.6640625" style="31" customWidth="1"/>
    <col min="6651" max="6651" width="8.109375" style="31" customWidth="1"/>
    <col min="6652" max="6657" width="13.77734375" style="31" customWidth="1"/>
    <col min="6658" max="6659" width="9.77734375" style="31" customWidth="1"/>
    <col min="6660" max="6661" width="15.6640625" style="31" customWidth="1"/>
    <col min="6662" max="6662" width="11.21875" style="31" customWidth="1"/>
    <col min="6663" max="6663" width="8.88671875" style="31"/>
    <col min="6664" max="6664" width="13" style="31" bestFit="1" customWidth="1"/>
    <col min="6665" max="6903" width="8.88671875" style="31"/>
    <col min="6904" max="6905" width="27.21875" style="31" customWidth="1"/>
    <col min="6906" max="6906" width="4.6640625" style="31" customWidth="1"/>
    <col min="6907" max="6907" width="8.109375" style="31" customWidth="1"/>
    <col min="6908" max="6913" width="13.77734375" style="31" customWidth="1"/>
    <col min="6914" max="6915" width="9.77734375" style="31" customWidth="1"/>
    <col min="6916" max="6917" width="15.6640625" style="31" customWidth="1"/>
    <col min="6918" max="6918" width="11.21875" style="31" customWidth="1"/>
    <col min="6919" max="6919" width="8.88671875" style="31"/>
    <col min="6920" max="6920" width="13" style="31" bestFit="1" customWidth="1"/>
    <col min="6921" max="7159" width="8.88671875" style="31"/>
    <col min="7160" max="7161" width="27.21875" style="31" customWidth="1"/>
    <col min="7162" max="7162" width="4.6640625" style="31" customWidth="1"/>
    <col min="7163" max="7163" width="8.109375" style="31" customWidth="1"/>
    <col min="7164" max="7169" width="13.77734375" style="31" customWidth="1"/>
    <col min="7170" max="7171" width="9.77734375" style="31" customWidth="1"/>
    <col min="7172" max="7173" width="15.6640625" style="31" customWidth="1"/>
    <col min="7174" max="7174" width="11.21875" style="31" customWidth="1"/>
    <col min="7175" max="7175" width="8.88671875" style="31"/>
    <col min="7176" max="7176" width="13" style="31" bestFit="1" customWidth="1"/>
    <col min="7177" max="7415" width="8.88671875" style="31"/>
    <col min="7416" max="7417" width="27.21875" style="31" customWidth="1"/>
    <col min="7418" max="7418" width="4.6640625" style="31" customWidth="1"/>
    <col min="7419" max="7419" width="8.109375" style="31" customWidth="1"/>
    <col min="7420" max="7425" width="13.77734375" style="31" customWidth="1"/>
    <col min="7426" max="7427" width="9.77734375" style="31" customWidth="1"/>
    <col min="7428" max="7429" width="15.6640625" style="31" customWidth="1"/>
    <col min="7430" max="7430" width="11.21875" style="31" customWidth="1"/>
    <col min="7431" max="7431" width="8.88671875" style="31"/>
    <col min="7432" max="7432" width="13" style="31" bestFit="1" customWidth="1"/>
    <col min="7433" max="7671" width="8.88671875" style="31"/>
    <col min="7672" max="7673" width="27.21875" style="31" customWidth="1"/>
    <col min="7674" max="7674" width="4.6640625" style="31" customWidth="1"/>
    <col min="7675" max="7675" width="8.109375" style="31" customWidth="1"/>
    <col min="7676" max="7681" width="13.77734375" style="31" customWidth="1"/>
    <col min="7682" max="7683" width="9.77734375" style="31" customWidth="1"/>
    <col min="7684" max="7685" width="15.6640625" style="31" customWidth="1"/>
    <col min="7686" max="7686" width="11.21875" style="31" customWidth="1"/>
    <col min="7687" max="7687" width="8.88671875" style="31"/>
    <col min="7688" max="7688" width="13" style="31" bestFit="1" customWidth="1"/>
    <col min="7689" max="7927" width="8.88671875" style="31"/>
    <col min="7928" max="7929" width="27.21875" style="31" customWidth="1"/>
    <col min="7930" max="7930" width="4.6640625" style="31" customWidth="1"/>
    <col min="7931" max="7931" width="8.109375" style="31" customWidth="1"/>
    <col min="7932" max="7937" width="13.77734375" style="31" customWidth="1"/>
    <col min="7938" max="7939" width="9.77734375" style="31" customWidth="1"/>
    <col min="7940" max="7941" width="15.6640625" style="31" customWidth="1"/>
    <col min="7942" max="7942" width="11.21875" style="31" customWidth="1"/>
    <col min="7943" max="7943" width="8.88671875" style="31"/>
    <col min="7944" max="7944" width="13" style="31" bestFit="1" customWidth="1"/>
    <col min="7945" max="8183" width="8.88671875" style="31"/>
    <col min="8184" max="8185" width="27.21875" style="31" customWidth="1"/>
    <col min="8186" max="8186" width="4.6640625" style="31" customWidth="1"/>
    <col min="8187" max="8187" width="8.109375" style="31" customWidth="1"/>
    <col min="8188" max="8193" width="13.77734375" style="31" customWidth="1"/>
    <col min="8194" max="8195" width="9.77734375" style="31" customWidth="1"/>
    <col min="8196" max="8197" width="15.6640625" style="31" customWidth="1"/>
    <col min="8198" max="8198" width="11.21875" style="31" customWidth="1"/>
    <col min="8199" max="8199" width="8.88671875" style="31"/>
    <col min="8200" max="8200" width="13" style="31" bestFit="1" customWidth="1"/>
    <col min="8201" max="8439" width="8.88671875" style="31"/>
    <col min="8440" max="8441" width="27.21875" style="31" customWidth="1"/>
    <col min="8442" max="8442" width="4.6640625" style="31" customWidth="1"/>
    <col min="8443" max="8443" width="8.109375" style="31" customWidth="1"/>
    <col min="8444" max="8449" width="13.77734375" style="31" customWidth="1"/>
    <col min="8450" max="8451" width="9.77734375" style="31" customWidth="1"/>
    <col min="8452" max="8453" width="15.6640625" style="31" customWidth="1"/>
    <col min="8454" max="8454" width="11.21875" style="31" customWidth="1"/>
    <col min="8455" max="8455" width="8.88671875" style="31"/>
    <col min="8456" max="8456" width="13" style="31" bestFit="1" customWidth="1"/>
    <col min="8457" max="8695" width="8.88671875" style="31"/>
    <col min="8696" max="8697" width="27.21875" style="31" customWidth="1"/>
    <col min="8698" max="8698" width="4.6640625" style="31" customWidth="1"/>
    <col min="8699" max="8699" width="8.109375" style="31" customWidth="1"/>
    <col min="8700" max="8705" width="13.77734375" style="31" customWidth="1"/>
    <col min="8706" max="8707" width="9.77734375" style="31" customWidth="1"/>
    <col min="8708" max="8709" width="15.6640625" style="31" customWidth="1"/>
    <col min="8710" max="8710" width="11.21875" style="31" customWidth="1"/>
    <col min="8711" max="8711" width="8.88671875" style="31"/>
    <col min="8712" max="8712" width="13" style="31" bestFit="1" customWidth="1"/>
    <col min="8713" max="8951" width="8.88671875" style="31"/>
    <col min="8952" max="8953" width="27.21875" style="31" customWidth="1"/>
    <col min="8954" max="8954" width="4.6640625" style="31" customWidth="1"/>
    <col min="8955" max="8955" width="8.109375" style="31" customWidth="1"/>
    <col min="8956" max="8961" width="13.77734375" style="31" customWidth="1"/>
    <col min="8962" max="8963" width="9.77734375" style="31" customWidth="1"/>
    <col min="8964" max="8965" width="15.6640625" style="31" customWidth="1"/>
    <col min="8966" max="8966" width="11.21875" style="31" customWidth="1"/>
    <col min="8967" max="8967" width="8.88671875" style="31"/>
    <col min="8968" max="8968" width="13" style="31" bestFit="1" customWidth="1"/>
    <col min="8969" max="9207" width="8.88671875" style="31"/>
    <col min="9208" max="9209" width="27.21875" style="31" customWidth="1"/>
    <col min="9210" max="9210" width="4.6640625" style="31" customWidth="1"/>
    <col min="9211" max="9211" width="8.109375" style="31" customWidth="1"/>
    <col min="9212" max="9217" width="13.77734375" style="31" customWidth="1"/>
    <col min="9218" max="9219" width="9.77734375" style="31" customWidth="1"/>
    <col min="9220" max="9221" width="15.6640625" style="31" customWidth="1"/>
    <col min="9222" max="9222" width="11.21875" style="31" customWidth="1"/>
    <col min="9223" max="9223" width="8.88671875" style="31"/>
    <col min="9224" max="9224" width="13" style="31" bestFit="1" customWidth="1"/>
    <col min="9225" max="9463" width="8.88671875" style="31"/>
    <col min="9464" max="9465" width="27.21875" style="31" customWidth="1"/>
    <col min="9466" max="9466" width="4.6640625" style="31" customWidth="1"/>
    <col min="9467" max="9467" width="8.109375" style="31" customWidth="1"/>
    <col min="9468" max="9473" width="13.77734375" style="31" customWidth="1"/>
    <col min="9474" max="9475" width="9.77734375" style="31" customWidth="1"/>
    <col min="9476" max="9477" width="15.6640625" style="31" customWidth="1"/>
    <col min="9478" max="9478" width="11.21875" style="31" customWidth="1"/>
    <col min="9479" max="9479" width="8.88671875" style="31"/>
    <col min="9480" max="9480" width="13" style="31" bestFit="1" customWidth="1"/>
    <col min="9481" max="9719" width="8.88671875" style="31"/>
    <col min="9720" max="9721" width="27.21875" style="31" customWidth="1"/>
    <col min="9722" max="9722" width="4.6640625" style="31" customWidth="1"/>
    <col min="9723" max="9723" width="8.109375" style="31" customWidth="1"/>
    <col min="9724" max="9729" width="13.77734375" style="31" customWidth="1"/>
    <col min="9730" max="9731" width="9.77734375" style="31" customWidth="1"/>
    <col min="9732" max="9733" width="15.6640625" style="31" customWidth="1"/>
    <col min="9734" max="9734" width="11.21875" style="31" customWidth="1"/>
    <col min="9735" max="9735" width="8.88671875" style="31"/>
    <col min="9736" max="9736" width="13" style="31" bestFit="1" customWidth="1"/>
    <col min="9737" max="9975" width="8.88671875" style="31"/>
    <col min="9976" max="9977" width="27.21875" style="31" customWidth="1"/>
    <col min="9978" max="9978" width="4.6640625" style="31" customWidth="1"/>
    <col min="9979" max="9979" width="8.109375" style="31" customWidth="1"/>
    <col min="9980" max="9985" width="13.77734375" style="31" customWidth="1"/>
    <col min="9986" max="9987" width="9.77734375" style="31" customWidth="1"/>
    <col min="9988" max="9989" width="15.6640625" style="31" customWidth="1"/>
    <col min="9990" max="9990" width="11.21875" style="31" customWidth="1"/>
    <col min="9991" max="9991" width="8.88671875" style="31"/>
    <col min="9992" max="9992" width="13" style="31" bestFit="1" customWidth="1"/>
    <col min="9993" max="10231" width="8.88671875" style="31"/>
    <col min="10232" max="10233" width="27.21875" style="31" customWidth="1"/>
    <col min="10234" max="10234" width="4.6640625" style="31" customWidth="1"/>
    <col min="10235" max="10235" width="8.109375" style="31" customWidth="1"/>
    <col min="10236" max="10241" width="13.77734375" style="31" customWidth="1"/>
    <col min="10242" max="10243" width="9.77734375" style="31" customWidth="1"/>
    <col min="10244" max="10245" width="15.6640625" style="31" customWidth="1"/>
    <col min="10246" max="10246" width="11.21875" style="31" customWidth="1"/>
    <col min="10247" max="10247" width="8.88671875" style="31"/>
    <col min="10248" max="10248" width="13" style="31" bestFit="1" customWidth="1"/>
    <col min="10249" max="10487" width="8.88671875" style="31"/>
    <col min="10488" max="10489" width="27.21875" style="31" customWidth="1"/>
    <col min="10490" max="10490" width="4.6640625" style="31" customWidth="1"/>
    <col min="10491" max="10491" width="8.109375" style="31" customWidth="1"/>
    <col min="10492" max="10497" width="13.77734375" style="31" customWidth="1"/>
    <col min="10498" max="10499" width="9.77734375" style="31" customWidth="1"/>
    <col min="10500" max="10501" width="15.6640625" style="31" customWidth="1"/>
    <col min="10502" max="10502" width="11.21875" style="31" customWidth="1"/>
    <col min="10503" max="10503" width="8.88671875" style="31"/>
    <col min="10504" max="10504" width="13" style="31" bestFit="1" customWidth="1"/>
    <col min="10505" max="10743" width="8.88671875" style="31"/>
    <col min="10744" max="10745" width="27.21875" style="31" customWidth="1"/>
    <col min="10746" max="10746" width="4.6640625" style="31" customWidth="1"/>
    <col min="10747" max="10747" width="8.109375" style="31" customWidth="1"/>
    <col min="10748" max="10753" width="13.77734375" style="31" customWidth="1"/>
    <col min="10754" max="10755" width="9.77734375" style="31" customWidth="1"/>
    <col min="10756" max="10757" width="15.6640625" style="31" customWidth="1"/>
    <col min="10758" max="10758" width="11.21875" style="31" customWidth="1"/>
    <col min="10759" max="10759" width="8.88671875" style="31"/>
    <col min="10760" max="10760" width="13" style="31" bestFit="1" customWidth="1"/>
    <col min="10761" max="10999" width="8.88671875" style="31"/>
    <col min="11000" max="11001" width="27.21875" style="31" customWidth="1"/>
    <col min="11002" max="11002" width="4.6640625" style="31" customWidth="1"/>
    <col min="11003" max="11003" width="8.109375" style="31" customWidth="1"/>
    <col min="11004" max="11009" width="13.77734375" style="31" customWidth="1"/>
    <col min="11010" max="11011" width="9.77734375" style="31" customWidth="1"/>
    <col min="11012" max="11013" width="15.6640625" style="31" customWidth="1"/>
    <col min="11014" max="11014" width="11.21875" style="31" customWidth="1"/>
    <col min="11015" max="11015" width="8.88671875" style="31"/>
    <col min="11016" max="11016" width="13" style="31" bestFit="1" customWidth="1"/>
    <col min="11017" max="11255" width="8.88671875" style="31"/>
    <col min="11256" max="11257" width="27.21875" style="31" customWidth="1"/>
    <col min="11258" max="11258" width="4.6640625" style="31" customWidth="1"/>
    <col min="11259" max="11259" width="8.109375" style="31" customWidth="1"/>
    <col min="11260" max="11265" width="13.77734375" style="31" customWidth="1"/>
    <col min="11266" max="11267" width="9.77734375" style="31" customWidth="1"/>
    <col min="11268" max="11269" width="15.6640625" style="31" customWidth="1"/>
    <col min="11270" max="11270" width="11.21875" style="31" customWidth="1"/>
    <col min="11271" max="11271" width="8.88671875" style="31"/>
    <col min="11272" max="11272" width="13" style="31" bestFit="1" customWidth="1"/>
    <col min="11273" max="11511" width="8.88671875" style="31"/>
    <col min="11512" max="11513" width="27.21875" style="31" customWidth="1"/>
    <col min="11514" max="11514" width="4.6640625" style="31" customWidth="1"/>
    <col min="11515" max="11515" width="8.109375" style="31" customWidth="1"/>
    <col min="11516" max="11521" width="13.77734375" style="31" customWidth="1"/>
    <col min="11522" max="11523" width="9.77734375" style="31" customWidth="1"/>
    <col min="11524" max="11525" width="15.6640625" style="31" customWidth="1"/>
    <col min="11526" max="11526" width="11.21875" style="31" customWidth="1"/>
    <col min="11527" max="11527" width="8.88671875" style="31"/>
    <col min="11528" max="11528" width="13" style="31" bestFit="1" customWidth="1"/>
    <col min="11529" max="11767" width="8.88671875" style="31"/>
    <col min="11768" max="11769" width="27.21875" style="31" customWidth="1"/>
    <col min="11770" max="11770" width="4.6640625" style="31" customWidth="1"/>
    <col min="11771" max="11771" width="8.109375" style="31" customWidth="1"/>
    <col min="11772" max="11777" width="13.77734375" style="31" customWidth="1"/>
    <col min="11778" max="11779" width="9.77734375" style="31" customWidth="1"/>
    <col min="11780" max="11781" width="15.6640625" style="31" customWidth="1"/>
    <col min="11782" max="11782" width="11.21875" style="31" customWidth="1"/>
    <col min="11783" max="11783" width="8.88671875" style="31"/>
    <col min="11784" max="11784" width="13" style="31" bestFit="1" customWidth="1"/>
    <col min="11785" max="12023" width="8.88671875" style="31"/>
    <col min="12024" max="12025" width="27.21875" style="31" customWidth="1"/>
    <col min="12026" max="12026" width="4.6640625" style="31" customWidth="1"/>
    <col min="12027" max="12027" width="8.109375" style="31" customWidth="1"/>
    <col min="12028" max="12033" width="13.77734375" style="31" customWidth="1"/>
    <col min="12034" max="12035" width="9.77734375" style="31" customWidth="1"/>
    <col min="12036" max="12037" width="15.6640625" style="31" customWidth="1"/>
    <col min="12038" max="12038" width="11.21875" style="31" customWidth="1"/>
    <col min="12039" max="12039" width="8.88671875" style="31"/>
    <col min="12040" max="12040" width="13" style="31" bestFit="1" customWidth="1"/>
    <col min="12041" max="12279" width="8.88671875" style="31"/>
    <col min="12280" max="12281" width="27.21875" style="31" customWidth="1"/>
    <col min="12282" max="12282" width="4.6640625" style="31" customWidth="1"/>
    <col min="12283" max="12283" width="8.109375" style="31" customWidth="1"/>
    <col min="12284" max="12289" width="13.77734375" style="31" customWidth="1"/>
    <col min="12290" max="12291" width="9.77734375" style="31" customWidth="1"/>
    <col min="12292" max="12293" width="15.6640625" style="31" customWidth="1"/>
    <col min="12294" max="12294" width="11.21875" style="31" customWidth="1"/>
    <col min="12295" max="12295" width="8.88671875" style="31"/>
    <col min="12296" max="12296" width="13" style="31" bestFit="1" customWidth="1"/>
    <col min="12297" max="12535" width="8.88671875" style="31"/>
    <col min="12536" max="12537" width="27.21875" style="31" customWidth="1"/>
    <col min="12538" max="12538" width="4.6640625" style="31" customWidth="1"/>
    <col min="12539" max="12539" width="8.109375" style="31" customWidth="1"/>
    <col min="12540" max="12545" width="13.77734375" style="31" customWidth="1"/>
    <col min="12546" max="12547" width="9.77734375" style="31" customWidth="1"/>
    <col min="12548" max="12549" width="15.6640625" style="31" customWidth="1"/>
    <col min="12550" max="12550" width="11.21875" style="31" customWidth="1"/>
    <col min="12551" max="12551" width="8.88671875" style="31"/>
    <col min="12552" max="12552" width="13" style="31" bestFit="1" customWidth="1"/>
    <col min="12553" max="12791" width="8.88671875" style="31"/>
    <col min="12792" max="12793" width="27.21875" style="31" customWidth="1"/>
    <col min="12794" max="12794" width="4.6640625" style="31" customWidth="1"/>
    <col min="12795" max="12795" width="8.109375" style="31" customWidth="1"/>
    <col min="12796" max="12801" width="13.77734375" style="31" customWidth="1"/>
    <col min="12802" max="12803" width="9.77734375" style="31" customWidth="1"/>
    <col min="12804" max="12805" width="15.6640625" style="31" customWidth="1"/>
    <col min="12806" max="12806" width="11.21875" style="31" customWidth="1"/>
    <col min="12807" max="12807" width="8.88671875" style="31"/>
    <col min="12808" max="12808" width="13" style="31" bestFit="1" customWidth="1"/>
    <col min="12809" max="13047" width="8.88671875" style="31"/>
    <col min="13048" max="13049" width="27.21875" style="31" customWidth="1"/>
    <col min="13050" max="13050" width="4.6640625" style="31" customWidth="1"/>
    <col min="13051" max="13051" width="8.109375" style="31" customWidth="1"/>
    <col min="13052" max="13057" width="13.77734375" style="31" customWidth="1"/>
    <col min="13058" max="13059" width="9.77734375" style="31" customWidth="1"/>
    <col min="13060" max="13061" width="15.6640625" style="31" customWidth="1"/>
    <col min="13062" max="13062" width="11.21875" style="31" customWidth="1"/>
    <col min="13063" max="13063" width="8.88671875" style="31"/>
    <col min="13064" max="13064" width="13" style="31" bestFit="1" customWidth="1"/>
    <col min="13065" max="13303" width="8.88671875" style="31"/>
    <col min="13304" max="13305" width="27.21875" style="31" customWidth="1"/>
    <col min="13306" max="13306" width="4.6640625" style="31" customWidth="1"/>
    <col min="13307" max="13307" width="8.109375" style="31" customWidth="1"/>
    <col min="13308" max="13313" width="13.77734375" style="31" customWidth="1"/>
    <col min="13314" max="13315" width="9.77734375" style="31" customWidth="1"/>
    <col min="13316" max="13317" width="15.6640625" style="31" customWidth="1"/>
    <col min="13318" max="13318" width="11.21875" style="31" customWidth="1"/>
    <col min="13319" max="13319" width="8.88671875" style="31"/>
    <col min="13320" max="13320" width="13" style="31" bestFit="1" customWidth="1"/>
    <col min="13321" max="13559" width="8.88671875" style="31"/>
    <col min="13560" max="13561" width="27.21875" style="31" customWidth="1"/>
    <col min="13562" max="13562" width="4.6640625" style="31" customWidth="1"/>
    <col min="13563" max="13563" width="8.109375" style="31" customWidth="1"/>
    <col min="13564" max="13569" width="13.77734375" style="31" customWidth="1"/>
    <col min="13570" max="13571" width="9.77734375" style="31" customWidth="1"/>
    <col min="13572" max="13573" width="15.6640625" style="31" customWidth="1"/>
    <col min="13574" max="13574" width="11.21875" style="31" customWidth="1"/>
    <col min="13575" max="13575" width="8.88671875" style="31"/>
    <col min="13576" max="13576" width="13" style="31" bestFit="1" customWidth="1"/>
    <col min="13577" max="13815" width="8.88671875" style="31"/>
    <col min="13816" max="13817" width="27.21875" style="31" customWidth="1"/>
    <col min="13818" max="13818" width="4.6640625" style="31" customWidth="1"/>
    <col min="13819" max="13819" width="8.109375" style="31" customWidth="1"/>
    <col min="13820" max="13825" width="13.77734375" style="31" customWidth="1"/>
    <col min="13826" max="13827" width="9.77734375" style="31" customWidth="1"/>
    <col min="13828" max="13829" width="15.6640625" style="31" customWidth="1"/>
    <col min="13830" max="13830" width="11.21875" style="31" customWidth="1"/>
    <col min="13831" max="13831" width="8.88671875" style="31"/>
    <col min="13832" max="13832" width="13" style="31" bestFit="1" customWidth="1"/>
    <col min="13833" max="14071" width="8.88671875" style="31"/>
    <col min="14072" max="14073" width="27.21875" style="31" customWidth="1"/>
    <col min="14074" max="14074" width="4.6640625" style="31" customWidth="1"/>
    <col min="14075" max="14075" width="8.109375" style="31" customWidth="1"/>
    <col min="14076" max="14081" width="13.77734375" style="31" customWidth="1"/>
    <col min="14082" max="14083" width="9.77734375" style="31" customWidth="1"/>
    <col min="14084" max="14085" width="15.6640625" style="31" customWidth="1"/>
    <col min="14086" max="14086" width="11.21875" style="31" customWidth="1"/>
    <col min="14087" max="14087" width="8.88671875" style="31"/>
    <col min="14088" max="14088" width="13" style="31" bestFit="1" customWidth="1"/>
    <col min="14089" max="14327" width="8.88671875" style="31"/>
    <col min="14328" max="14329" width="27.21875" style="31" customWidth="1"/>
    <col min="14330" max="14330" width="4.6640625" style="31" customWidth="1"/>
    <col min="14331" max="14331" width="8.109375" style="31" customWidth="1"/>
    <col min="14332" max="14337" width="13.77734375" style="31" customWidth="1"/>
    <col min="14338" max="14339" width="9.77734375" style="31" customWidth="1"/>
    <col min="14340" max="14341" width="15.6640625" style="31" customWidth="1"/>
    <col min="14342" max="14342" width="11.21875" style="31" customWidth="1"/>
    <col min="14343" max="14343" width="8.88671875" style="31"/>
    <col min="14344" max="14344" width="13" style="31" bestFit="1" customWidth="1"/>
    <col min="14345" max="14583" width="8.88671875" style="31"/>
    <col min="14584" max="14585" width="27.21875" style="31" customWidth="1"/>
    <col min="14586" max="14586" width="4.6640625" style="31" customWidth="1"/>
    <col min="14587" max="14587" width="8.109375" style="31" customWidth="1"/>
    <col min="14588" max="14593" width="13.77734375" style="31" customWidth="1"/>
    <col min="14594" max="14595" width="9.77734375" style="31" customWidth="1"/>
    <col min="14596" max="14597" width="15.6640625" style="31" customWidth="1"/>
    <col min="14598" max="14598" width="11.21875" style="31" customWidth="1"/>
    <col min="14599" max="14599" width="8.88671875" style="31"/>
    <col min="14600" max="14600" width="13" style="31" bestFit="1" customWidth="1"/>
    <col min="14601" max="14839" width="8.88671875" style="31"/>
    <col min="14840" max="14841" width="27.21875" style="31" customWidth="1"/>
    <col min="14842" max="14842" width="4.6640625" style="31" customWidth="1"/>
    <col min="14843" max="14843" width="8.109375" style="31" customWidth="1"/>
    <col min="14844" max="14849" width="13.77734375" style="31" customWidth="1"/>
    <col min="14850" max="14851" width="9.77734375" style="31" customWidth="1"/>
    <col min="14852" max="14853" width="15.6640625" style="31" customWidth="1"/>
    <col min="14854" max="14854" width="11.21875" style="31" customWidth="1"/>
    <col min="14855" max="14855" width="8.88671875" style="31"/>
    <col min="14856" max="14856" width="13" style="31" bestFit="1" customWidth="1"/>
    <col min="14857" max="15095" width="8.88671875" style="31"/>
    <col min="15096" max="15097" width="27.21875" style="31" customWidth="1"/>
    <col min="15098" max="15098" width="4.6640625" style="31" customWidth="1"/>
    <col min="15099" max="15099" width="8.109375" style="31" customWidth="1"/>
    <col min="15100" max="15105" width="13.77734375" style="31" customWidth="1"/>
    <col min="15106" max="15107" width="9.77734375" style="31" customWidth="1"/>
    <col min="15108" max="15109" width="15.6640625" style="31" customWidth="1"/>
    <col min="15110" max="15110" width="11.21875" style="31" customWidth="1"/>
    <col min="15111" max="15111" width="8.88671875" style="31"/>
    <col min="15112" max="15112" width="13" style="31" bestFit="1" customWidth="1"/>
    <col min="15113" max="15351" width="8.88671875" style="31"/>
    <col min="15352" max="15353" width="27.21875" style="31" customWidth="1"/>
    <col min="15354" max="15354" width="4.6640625" style="31" customWidth="1"/>
    <col min="15355" max="15355" width="8.109375" style="31" customWidth="1"/>
    <col min="15356" max="15361" width="13.77734375" style="31" customWidth="1"/>
    <col min="15362" max="15363" width="9.77734375" style="31" customWidth="1"/>
    <col min="15364" max="15365" width="15.6640625" style="31" customWidth="1"/>
    <col min="15366" max="15366" width="11.21875" style="31" customWidth="1"/>
    <col min="15367" max="15367" width="8.88671875" style="31"/>
    <col min="15368" max="15368" width="13" style="31" bestFit="1" customWidth="1"/>
    <col min="15369" max="15607" width="8.88671875" style="31"/>
    <col min="15608" max="15609" width="27.21875" style="31" customWidth="1"/>
    <col min="15610" max="15610" width="4.6640625" style="31" customWidth="1"/>
    <col min="15611" max="15611" width="8.109375" style="31" customWidth="1"/>
    <col min="15612" max="15617" width="13.77734375" style="31" customWidth="1"/>
    <col min="15618" max="15619" width="9.77734375" style="31" customWidth="1"/>
    <col min="15620" max="15621" width="15.6640625" style="31" customWidth="1"/>
    <col min="15622" max="15622" width="11.21875" style="31" customWidth="1"/>
    <col min="15623" max="15623" width="8.88671875" style="31"/>
    <col min="15624" max="15624" width="13" style="31" bestFit="1" customWidth="1"/>
    <col min="15625" max="15863" width="8.88671875" style="31"/>
    <col min="15864" max="15865" width="27.21875" style="31" customWidth="1"/>
    <col min="15866" max="15866" width="4.6640625" style="31" customWidth="1"/>
    <col min="15867" max="15867" width="8.109375" style="31" customWidth="1"/>
    <col min="15868" max="15873" width="13.77734375" style="31" customWidth="1"/>
    <col min="15874" max="15875" width="9.77734375" style="31" customWidth="1"/>
    <col min="15876" max="15877" width="15.6640625" style="31" customWidth="1"/>
    <col min="15878" max="15878" width="11.21875" style="31" customWidth="1"/>
    <col min="15879" max="15879" width="8.88671875" style="31"/>
    <col min="15880" max="15880" width="13" style="31" bestFit="1" customWidth="1"/>
    <col min="15881" max="16119" width="8.88671875" style="31"/>
    <col min="16120" max="16121" width="27.21875" style="31" customWidth="1"/>
    <col min="16122" max="16122" width="4.6640625" style="31" customWidth="1"/>
    <col min="16123" max="16123" width="8.109375" style="31" customWidth="1"/>
    <col min="16124" max="16129" width="13.77734375" style="31" customWidth="1"/>
    <col min="16130" max="16131" width="9.77734375" style="31" customWidth="1"/>
    <col min="16132" max="16133" width="15.6640625" style="31" customWidth="1"/>
    <col min="16134" max="16134" width="11.21875" style="31" customWidth="1"/>
    <col min="16135" max="16135" width="8.88671875" style="31"/>
    <col min="16136" max="16136" width="13" style="31" bestFit="1" customWidth="1"/>
    <col min="16137" max="16384" width="8.88671875" style="31"/>
  </cols>
  <sheetData>
    <row r="1" spans="1:13" ht="30" customHeight="1">
      <c r="A1" s="107" t="s">
        <v>155</v>
      </c>
      <c r="B1" s="107"/>
      <c r="C1" s="107"/>
      <c r="D1" s="107"/>
      <c r="E1" s="107"/>
      <c r="F1" s="107"/>
      <c r="G1" s="107"/>
      <c r="H1" s="107"/>
      <c r="I1" s="107"/>
      <c r="J1" s="107"/>
      <c r="K1" s="107"/>
      <c r="L1" s="107"/>
      <c r="M1" s="107"/>
    </row>
    <row r="2" spans="1:13" ht="24.95" customHeight="1">
      <c r="A2" s="108" t="s">
        <v>101</v>
      </c>
      <c r="B2" s="109" t="s">
        <v>102</v>
      </c>
      <c r="C2" s="109" t="s">
        <v>99</v>
      </c>
      <c r="D2" s="108" t="s">
        <v>100</v>
      </c>
      <c r="E2" s="109" t="s">
        <v>152</v>
      </c>
      <c r="F2" s="109"/>
      <c r="G2" s="110" t="s">
        <v>153</v>
      </c>
      <c r="H2" s="111"/>
      <c r="I2" s="109" t="s">
        <v>103</v>
      </c>
      <c r="J2" s="109"/>
      <c r="K2" s="109" t="s">
        <v>104</v>
      </c>
      <c r="L2" s="109"/>
      <c r="M2" s="109" t="s">
        <v>105</v>
      </c>
    </row>
    <row r="3" spans="1:13" ht="24.95" customHeight="1">
      <c r="A3" s="108"/>
      <c r="B3" s="109"/>
      <c r="C3" s="109"/>
      <c r="D3" s="108"/>
      <c r="E3" s="32" t="s">
        <v>106</v>
      </c>
      <c r="F3" s="80" t="s">
        <v>107</v>
      </c>
      <c r="G3" s="106" t="s">
        <v>108</v>
      </c>
      <c r="H3" s="32" t="s">
        <v>109</v>
      </c>
      <c r="I3" s="32" t="s">
        <v>106</v>
      </c>
      <c r="J3" s="32" t="s">
        <v>109</v>
      </c>
      <c r="K3" s="32" t="s">
        <v>106</v>
      </c>
      <c r="L3" s="32" t="s">
        <v>109</v>
      </c>
      <c r="M3" s="109"/>
    </row>
    <row r="4" spans="1:13" ht="28.5" customHeight="1">
      <c r="A4" s="33" t="s">
        <v>110</v>
      </c>
      <c r="B4" s="34"/>
      <c r="C4" s="35"/>
      <c r="D4" s="36"/>
      <c r="E4" s="61"/>
      <c r="F4" s="60"/>
      <c r="G4" s="106"/>
      <c r="H4" s="59"/>
      <c r="I4" s="59"/>
      <c r="J4" s="36"/>
      <c r="K4" s="36"/>
      <c r="L4" s="37">
        <f t="shared" ref="L4:L29" si="0">SUM(F4,H4,J4)</f>
        <v>0</v>
      </c>
      <c r="M4" s="38"/>
    </row>
    <row r="5" spans="1:13" s="92" customFormat="1" ht="28.5" customHeight="1">
      <c r="A5" s="93" t="s">
        <v>149</v>
      </c>
      <c r="B5" s="93" t="s">
        <v>116</v>
      </c>
      <c r="C5" s="94" t="s">
        <v>114</v>
      </c>
      <c r="D5" s="60">
        <f>1+1</f>
        <v>2</v>
      </c>
      <c r="E5" s="95"/>
      <c r="F5" s="96"/>
      <c r="G5" s="62"/>
      <c r="H5" s="60"/>
      <c r="I5" s="60"/>
      <c r="J5" s="84"/>
      <c r="K5" s="97"/>
      <c r="L5" s="95"/>
      <c r="M5" s="85"/>
    </row>
    <row r="6" spans="1:13" s="92" customFormat="1" ht="28.5" customHeight="1">
      <c r="A6" s="93" t="s">
        <v>150</v>
      </c>
      <c r="B6" s="93" t="s">
        <v>115</v>
      </c>
      <c r="C6" s="94" t="s">
        <v>114</v>
      </c>
      <c r="D6" s="60">
        <v>33</v>
      </c>
      <c r="E6" s="95"/>
      <c r="F6" s="96"/>
      <c r="G6" s="62"/>
      <c r="H6" s="60"/>
      <c r="I6" s="98"/>
      <c r="J6" s="99"/>
      <c r="K6" s="97"/>
      <c r="L6" s="95"/>
      <c r="M6" s="85"/>
    </row>
    <row r="7" spans="1:13" s="74" customFormat="1" ht="28.5" customHeight="1">
      <c r="A7" s="100" t="s">
        <v>156</v>
      </c>
      <c r="B7" s="100" t="s">
        <v>113</v>
      </c>
      <c r="C7" s="101" t="s">
        <v>111</v>
      </c>
      <c r="D7" s="96">
        <v>25</v>
      </c>
      <c r="E7" s="95"/>
      <c r="F7" s="96"/>
      <c r="G7" s="62"/>
      <c r="H7" s="60"/>
      <c r="I7" s="57"/>
      <c r="J7" s="57"/>
      <c r="K7" s="102"/>
      <c r="L7" s="95"/>
      <c r="M7" s="85"/>
    </row>
    <row r="8" spans="1:13" s="92" customFormat="1" ht="28.5" customHeight="1">
      <c r="A8" s="100" t="s">
        <v>132</v>
      </c>
      <c r="B8" s="93" t="s">
        <v>145</v>
      </c>
      <c r="C8" s="94" t="s">
        <v>111</v>
      </c>
      <c r="D8" s="60">
        <f>25+5+8</f>
        <v>38</v>
      </c>
      <c r="E8" s="95"/>
      <c r="F8" s="96"/>
      <c r="G8" s="62"/>
      <c r="H8" s="60"/>
      <c r="I8" s="103"/>
      <c r="J8" s="60"/>
      <c r="K8" s="104"/>
      <c r="L8" s="95"/>
      <c r="M8" s="85"/>
    </row>
    <row r="9" spans="1:13" s="74" customFormat="1" ht="28.5" customHeight="1">
      <c r="A9" s="100" t="s">
        <v>148</v>
      </c>
      <c r="B9" s="100" t="s">
        <v>151</v>
      </c>
      <c r="C9" s="101" t="s">
        <v>117</v>
      </c>
      <c r="D9" s="96">
        <v>11</v>
      </c>
      <c r="E9" s="95"/>
      <c r="F9" s="96"/>
      <c r="G9" s="62"/>
      <c r="H9" s="60"/>
      <c r="I9" s="57"/>
      <c r="J9" s="57"/>
      <c r="K9" s="102"/>
      <c r="L9" s="95"/>
      <c r="M9" s="78"/>
    </row>
    <row r="10" spans="1:13" s="74" customFormat="1" ht="28.5" customHeight="1">
      <c r="A10" s="100" t="s">
        <v>154</v>
      </c>
      <c r="B10" s="100" t="s">
        <v>151</v>
      </c>
      <c r="C10" s="101" t="s">
        <v>117</v>
      </c>
      <c r="D10" s="96">
        <v>11</v>
      </c>
      <c r="E10" s="95"/>
      <c r="F10" s="96"/>
      <c r="G10" s="62"/>
      <c r="H10" s="60"/>
      <c r="I10" s="57"/>
      <c r="J10" s="57"/>
      <c r="K10" s="102"/>
      <c r="L10" s="95"/>
      <c r="M10" s="78"/>
    </row>
    <row r="11" spans="1:13" s="74" customFormat="1" ht="28.5" customHeight="1">
      <c r="A11" s="43" t="s">
        <v>131</v>
      </c>
      <c r="B11" s="43"/>
      <c r="C11" s="40" t="s">
        <v>117</v>
      </c>
      <c r="D11" s="42">
        <v>21</v>
      </c>
      <c r="E11" s="41"/>
      <c r="F11" s="42"/>
      <c r="G11" s="62"/>
      <c r="H11" s="60"/>
      <c r="I11" s="57"/>
      <c r="J11" s="57"/>
      <c r="K11" s="58"/>
      <c r="L11" s="41"/>
      <c r="M11" s="78"/>
    </row>
    <row r="12" spans="1:13" s="74" customFormat="1" ht="28.5" customHeight="1">
      <c r="A12" s="43" t="s">
        <v>138</v>
      </c>
      <c r="B12" s="43"/>
      <c r="C12" s="40" t="s">
        <v>117</v>
      </c>
      <c r="D12" s="42">
        <f>2+4+7</f>
        <v>13</v>
      </c>
      <c r="E12" s="41"/>
      <c r="F12" s="42"/>
      <c r="G12" s="62"/>
      <c r="H12" s="60"/>
      <c r="I12" s="57"/>
      <c r="J12" s="57"/>
      <c r="K12" s="58"/>
      <c r="L12" s="41"/>
      <c r="M12" s="78"/>
    </row>
    <row r="13" spans="1:13" s="74" customFormat="1" ht="28.5" customHeight="1">
      <c r="A13" s="43" t="s">
        <v>139</v>
      </c>
      <c r="B13" s="43"/>
      <c r="C13" s="40" t="s">
        <v>117</v>
      </c>
      <c r="D13" s="42">
        <v>1</v>
      </c>
      <c r="E13" s="41"/>
      <c r="F13" s="42"/>
      <c r="G13" s="62"/>
      <c r="H13" s="60"/>
      <c r="I13" s="57"/>
      <c r="J13" s="57"/>
      <c r="K13" s="58"/>
      <c r="L13" s="41"/>
      <c r="M13" s="78"/>
    </row>
    <row r="14" spans="1:13" s="74" customFormat="1" ht="28.5" customHeight="1">
      <c r="A14" s="43" t="s">
        <v>140</v>
      </c>
      <c r="B14" s="43"/>
      <c r="C14" s="40" t="s">
        <v>117</v>
      </c>
      <c r="D14" s="42">
        <v>1</v>
      </c>
      <c r="E14" s="41"/>
      <c r="F14" s="42"/>
      <c r="G14" s="62"/>
      <c r="H14" s="60"/>
      <c r="I14" s="57"/>
      <c r="J14" s="57"/>
      <c r="K14" s="58"/>
      <c r="L14" s="41"/>
      <c r="M14" s="78"/>
    </row>
    <row r="15" spans="1:13" ht="28.5" customHeight="1">
      <c r="A15" s="43" t="s">
        <v>133</v>
      </c>
      <c r="B15" s="43" t="s">
        <v>134</v>
      </c>
      <c r="C15" s="40" t="s">
        <v>114</v>
      </c>
      <c r="D15" s="42">
        <f>22+5+8</f>
        <v>35</v>
      </c>
      <c r="E15" s="41"/>
      <c r="F15" s="42"/>
      <c r="G15" s="62"/>
      <c r="H15" s="60"/>
      <c r="I15" s="57"/>
      <c r="J15" s="57"/>
      <c r="K15" s="58"/>
      <c r="L15" s="41"/>
      <c r="M15" s="78"/>
    </row>
    <row r="16" spans="1:13" ht="28.5" customHeight="1">
      <c r="A16" s="43" t="s">
        <v>135</v>
      </c>
      <c r="B16" s="43"/>
      <c r="C16" s="40" t="s">
        <v>136</v>
      </c>
      <c r="D16" s="42">
        <f>44+35+70</f>
        <v>149</v>
      </c>
      <c r="E16" s="41"/>
      <c r="F16" s="42"/>
      <c r="G16" s="62"/>
      <c r="H16" s="60"/>
      <c r="I16" s="57"/>
      <c r="J16" s="57"/>
      <c r="K16" s="58"/>
      <c r="L16" s="41"/>
      <c r="M16" s="105"/>
    </row>
    <row r="17" spans="1:13" ht="28.5" customHeight="1">
      <c r="A17" s="43" t="s">
        <v>118</v>
      </c>
      <c r="B17" s="43"/>
      <c r="C17" s="40" t="s">
        <v>117</v>
      </c>
      <c r="D17" s="42">
        <v>3</v>
      </c>
      <c r="E17" s="41"/>
      <c r="F17" s="42"/>
      <c r="G17" s="62"/>
      <c r="H17" s="60"/>
      <c r="I17" s="57"/>
      <c r="J17" s="57"/>
      <c r="K17" s="58"/>
      <c r="L17" s="41"/>
      <c r="M17" s="78"/>
    </row>
    <row r="18" spans="1:13" ht="28.5" customHeight="1">
      <c r="A18" s="39" t="s">
        <v>119</v>
      </c>
      <c r="B18" s="39" t="s">
        <v>120</v>
      </c>
      <c r="C18" s="44" t="s">
        <v>137</v>
      </c>
      <c r="D18" s="63">
        <f>221+59+43+97+92+14</f>
        <v>526</v>
      </c>
      <c r="E18" s="41"/>
      <c r="F18" s="42"/>
      <c r="G18" s="62"/>
      <c r="H18" s="60"/>
      <c r="I18" s="45"/>
      <c r="J18" s="45"/>
      <c r="K18" s="56"/>
      <c r="L18" s="41"/>
      <c r="M18" s="105"/>
    </row>
    <row r="19" spans="1:13" ht="28.5" customHeight="1">
      <c r="A19" s="39" t="s">
        <v>121</v>
      </c>
      <c r="B19" s="39" t="s">
        <v>122</v>
      </c>
      <c r="C19" s="44" t="s">
        <v>137</v>
      </c>
      <c r="D19" s="63">
        <f>636+103+90+28+83+79+77+70</f>
        <v>1166</v>
      </c>
      <c r="E19" s="41"/>
      <c r="F19" s="42"/>
      <c r="G19" s="62"/>
      <c r="H19" s="60"/>
      <c r="I19" s="45"/>
      <c r="J19" s="45"/>
      <c r="K19" s="56"/>
      <c r="L19" s="41"/>
      <c r="M19" s="105"/>
    </row>
    <row r="20" spans="1:13" ht="28.5" customHeight="1">
      <c r="A20" s="39" t="s">
        <v>123</v>
      </c>
      <c r="B20" s="39" t="s">
        <v>124</v>
      </c>
      <c r="C20" s="44" t="s">
        <v>137</v>
      </c>
      <c r="D20" s="63">
        <v>270</v>
      </c>
      <c r="E20" s="41"/>
      <c r="F20" s="42"/>
      <c r="G20" s="62"/>
      <c r="H20" s="60"/>
      <c r="I20" s="45"/>
      <c r="J20" s="45"/>
      <c r="K20" s="56"/>
      <c r="L20" s="41"/>
      <c r="M20" s="105"/>
    </row>
    <row r="21" spans="1:13" ht="28.5" customHeight="1">
      <c r="A21" s="39" t="s">
        <v>125</v>
      </c>
      <c r="B21" s="39" t="s">
        <v>126</v>
      </c>
      <c r="C21" s="44" t="s">
        <v>137</v>
      </c>
      <c r="D21" s="63">
        <f>90+35+70</f>
        <v>195</v>
      </c>
      <c r="E21" s="41"/>
      <c r="F21" s="42"/>
      <c r="G21" s="62"/>
      <c r="H21" s="60"/>
      <c r="I21" s="45"/>
      <c r="J21" s="45"/>
      <c r="K21" s="56"/>
      <c r="L21" s="41"/>
      <c r="M21" s="105"/>
    </row>
    <row r="22" spans="1:13" ht="28.5" customHeight="1">
      <c r="A22" s="39" t="s">
        <v>125</v>
      </c>
      <c r="B22" s="39" t="s">
        <v>127</v>
      </c>
      <c r="C22" s="44" t="s">
        <v>137</v>
      </c>
      <c r="D22" s="60">
        <f>807+295+351</f>
        <v>1453</v>
      </c>
      <c r="E22" s="41"/>
      <c r="F22" s="42"/>
      <c r="G22" s="62"/>
      <c r="H22" s="60"/>
      <c r="I22" s="45"/>
      <c r="J22" s="45"/>
      <c r="K22" s="56"/>
      <c r="L22" s="41"/>
      <c r="M22" s="105"/>
    </row>
    <row r="23" spans="1:13" ht="28.5" customHeight="1">
      <c r="A23" s="39" t="s">
        <v>128</v>
      </c>
      <c r="B23" s="39" t="s">
        <v>126</v>
      </c>
      <c r="C23" s="44" t="s">
        <v>114</v>
      </c>
      <c r="D23" s="60">
        <f>50+8+14</f>
        <v>72</v>
      </c>
      <c r="E23" s="41"/>
      <c r="F23" s="42"/>
      <c r="G23" s="62"/>
      <c r="H23" s="60"/>
      <c r="I23" s="45"/>
      <c r="J23" s="45"/>
      <c r="K23" s="56"/>
      <c r="L23" s="41"/>
      <c r="M23" s="105"/>
    </row>
    <row r="24" spans="1:13" ht="28.5" customHeight="1">
      <c r="A24" s="39" t="s">
        <v>128</v>
      </c>
      <c r="B24" s="39" t="s">
        <v>127</v>
      </c>
      <c r="C24" s="44" t="s">
        <v>114</v>
      </c>
      <c r="D24" s="60">
        <f>100+30+40</f>
        <v>170</v>
      </c>
      <c r="E24" s="41"/>
      <c r="F24" s="42"/>
      <c r="G24" s="62"/>
      <c r="H24" s="60"/>
      <c r="I24" s="45"/>
      <c r="J24" s="45"/>
      <c r="K24" s="56"/>
      <c r="L24" s="41"/>
      <c r="M24" s="105"/>
    </row>
    <row r="25" spans="1:13" ht="28.5" customHeight="1">
      <c r="A25" s="49" t="s">
        <v>129</v>
      </c>
      <c r="B25" s="49" t="s">
        <v>126</v>
      </c>
      <c r="C25" s="35" t="s">
        <v>114</v>
      </c>
      <c r="D25" s="36">
        <v>70</v>
      </c>
      <c r="E25" s="41"/>
      <c r="F25" s="42"/>
      <c r="G25" s="62"/>
      <c r="H25" s="36"/>
      <c r="I25" s="46"/>
      <c r="J25" s="46"/>
      <c r="K25" s="50"/>
      <c r="L25" s="41"/>
      <c r="M25" s="75"/>
    </row>
    <row r="26" spans="1:13" ht="28.5" customHeight="1">
      <c r="A26" s="49" t="s">
        <v>129</v>
      </c>
      <c r="B26" s="49" t="s">
        <v>127</v>
      </c>
      <c r="C26" s="35" t="s">
        <v>114</v>
      </c>
      <c r="D26" s="36">
        <v>920</v>
      </c>
      <c r="E26" s="41"/>
      <c r="F26" s="42"/>
      <c r="G26" s="62"/>
      <c r="H26" s="36"/>
      <c r="I26" s="46"/>
      <c r="J26" s="46"/>
      <c r="K26" s="50"/>
      <c r="L26" s="41"/>
      <c r="M26" s="75"/>
    </row>
    <row r="27" spans="1:13" ht="28.5" customHeight="1">
      <c r="A27" s="53" t="s">
        <v>130</v>
      </c>
      <c r="B27" s="34"/>
      <c r="C27" s="35" t="s">
        <v>114</v>
      </c>
      <c r="D27" s="79">
        <v>644</v>
      </c>
      <c r="E27" s="41"/>
      <c r="F27" s="42"/>
      <c r="G27" s="62"/>
      <c r="H27" s="36"/>
      <c r="I27" s="47"/>
      <c r="J27" s="48"/>
      <c r="K27" s="50"/>
      <c r="L27" s="41"/>
      <c r="M27" s="76"/>
    </row>
    <row r="28" spans="1:13" ht="28.5" customHeight="1">
      <c r="A28" s="53" t="s">
        <v>141</v>
      </c>
      <c r="B28" s="34" t="s">
        <v>143</v>
      </c>
      <c r="C28" s="35" t="s">
        <v>144</v>
      </c>
      <c r="D28" s="79">
        <f>50+6+10</f>
        <v>66</v>
      </c>
      <c r="E28" s="41"/>
      <c r="F28" s="42"/>
      <c r="G28" s="62"/>
      <c r="H28" s="36"/>
      <c r="I28" s="47"/>
      <c r="J28" s="48"/>
      <c r="K28" s="50"/>
      <c r="L28" s="41"/>
      <c r="M28" s="76"/>
    </row>
    <row r="29" spans="1:13" s="74" customFormat="1" ht="28.5" customHeight="1">
      <c r="A29" s="86" t="s">
        <v>142</v>
      </c>
      <c r="B29" s="87" t="s">
        <v>146</v>
      </c>
      <c r="C29" s="44" t="s">
        <v>147</v>
      </c>
      <c r="D29" s="88">
        <f>75+20+35</f>
        <v>130</v>
      </c>
      <c r="E29" s="41"/>
      <c r="F29" s="42"/>
      <c r="G29" s="62"/>
      <c r="H29" s="60"/>
      <c r="I29" s="89"/>
      <c r="J29" s="90"/>
      <c r="K29" s="56"/>
      <c r="L29" s="41"/>
      <c r="M29" s="91"/>
    </row>
    <row r="30" spans="1:13" ht="28.5" customHeight="1">
      <c r="A30" s="53"/>
      <c r="B30" s="34"/>
      <c r="C30" s="35"/>
      <c r="D30" s="65"/>
      <c r="E30" s="41"/>
      <c r="F30" s="42"/>
      <c r="G30" s="62"/>
      <c r="H30" s="36"/>
      <c r="I30" s="47"/>
      <c r="J30" s="48"/>
      <c r="K30" s="50"/>
      <c r="L30" s="41"/>
      <c r="M30" s="77"/>
    </row>
    <row r="31" spans="1:13" ht="28.5" customHeight="1">
      <c r="A31" s="53"/>
      <c r="B31" s="51"/>
      <c r="C31" s="52"/>
      <c r="D31" s="66"/>
      <c r="E31" s="41"/>
      <c r="F31" s="42"/>
      <c r="G31" s="62"/>
      <c r="H31" s="36"/>
      <c r="I31" s="47"/>
      <c r="J31" s="48"/>
      <c r="K31" s="50"/>
      <c r="L31" s="41"/>
      <c r="M31" s="77"/>
    </row>
    <row r="32" spans="1:13" ht="28.5" customHeight="1">
      <c r="A32" s="67" t="s">
        <v>112</v>
      </c>
      <c r="B32" s="68"/>
      <c r="C32" s="69"/>
      <c r="D32" s="67"/>
      <c r="E32" s="70"/>
      <c r="F32" s="81"/>
      <c r="G32" s="83"/>
      <c r="H32" s="71"/>
      <c r="I32" s="71"/>
      <c r="J32" s="71"/>
      <c r="K32" s="71"/>
      <c r="L32" s="71"/>
      <c r="M32" s="72"/>
    </row>
    <row r="39" spans="8:11">
      <c r="H39" s="54"/>
      <c r="K39" s="73"/>
    </row>
  </sheetData>
  <mergeCells count="10">
    <mergeCell ref="A1:M1"/>
    <mergeCell ref="A2:A3"/>
    <mergeCell ref="B2:B3"/>
    <mergeCell ref="C2:C3"/>
    <mergeCell ref="D2:D3"/>
    <mergeCell ref="E2:F2"/>
    <mergeCell ref="I2:J2"/>
    <mergeCell ref="K2:L2"/>
    <mergeCell ref="M2:M3"/>
    <mergeCell ref="G2:H2"/>
  </mergeCells>
  <phoneticPr fontId="6" type="noConversion"/>
  <conditionalFormatting sqref="J7 J9:J17">
    <cfRule type="cellIs" dxfId="0" priority="27" stopIfTrue="1" operator="equal">
      <formula>0</formula>
    </cfRule>
  </conditionalFormatting>
  <pageMargins left="0.70866141732283472" right="0.70866141732283472" top="0.35433070866141736" bottom="0.35433070866141736" header="0.19685039370078741" footer="0.19685039370078741"/>
  <pageSetup paperSize="9" scale="58" fitToHeight="0" orientation="landscape" r:id="rId1"/>
  <colBreaks count="1" manualBreakCount="1">
    <brk id="13" max="856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9"/>
  <sheetViews>
    <sheetView topLeftCell="C1" zoomScaleNormal="100" workbookViewId="0">
      <pane ySplit="3" topLeftCell="A4" activePane="bottomLeft" state="frozen"/>
      <selection activeCell="C1" sqref="C1"/>
      <selection pane="bottomLeft" activeCell="D4" sqref="D4"/>
    </sheetView>
  </sheetViews>
  <sheetFormatPr defaultRowHeight="21.6" customHeight="1"/>
  <cols>
    <col min="1" max="1" width="6.6640625" style="19" hidden="1" customWidth="1"/>
    <col min="2" max="2" width="8.5546875" style="10" hidden="1" customWidth="1"/>
    <col min="3" max="3" width="16.77734375" style="9" customWidth="1"/>
    <col min="4" max="4" width="24.33203125" style="9" customWidth="1"/>
    <col min="5" max="5" width="25.33203125" style="9" customWidth="1"/>
    <col min="6" max="6" width="4.77734375" style="17" customWidth="1"/>
    <col min="7" max="7" width="11.21875" style="11" customWidth="1"/>
    <col min="8" max="8" width="13.88671875" style="20" customWidth="1"/>
    <col min="9" max="9" width="11.6640625" style="20" customWidth="1"/>
    <col min="10" max="10" width="10" style="20" customWidth="1"/>
    <col min="11" max="11" width="7" style="20" customWidth="1"/>
    <col min="12" max="12" width="14.6640625" style="20" customWidth="1"/>
    <col min="13" max="13" width="12.33203125" style="7" customWidth="1"/>
    <col min="14" max="16384" width="8.88671875" style="7"/>
  </cols>
  <sheetData>
    <row r="1" spans="1:13" ht="21.6" customHeight="1">
      <c r="B1" s="10" t="s">
        <v>97</v>
      </c>
      <c r="C1" s="112" t="s">
        <v>85</v>
      </c>
      <c r="D1" s="112"/>
      <c r="E1" s="112"/>
      <c r="F1" s="112"/>
      <c r="G1" s="112"/>
      <c r="H1" s="112"/>
      <c r="K1" s="120"/>
      <c r="L1" s="120"/>
    </row>
    <row r="2" spans="1:13" s="6" customFormat="1" ht="21.6" customHeight="1">
      <c r="A2" s="12" t="s">
        <v>23</v>
      </c>
      <c r="B2" s="29" t="s">
        <v>24</v>
      </c>
      <c r="C2" s="113" t="s">
        <v>18</v>
      </c>
      <c r="D2" s="113" t="s">
        <v>26</v>
      </c>
      <c r="E2" s="113" t="s">
        <v>27</v>
      </c>
      <c r="F2" s="115" t="s">
        <v>0</v>
      </c>
      <c r="G2" s="115" t="s">
        <v>1</v>
      </c>
      <c r="H2" s="118" t="s">
        <v>19</v>
      </c>
      <c r="I2" s="118" t="s">
        <v>20</v>
      </c>
      <c r="J2" s="118" t="s">
        <v>21</v>
      </c>
      <c r="K2" s="118" t="s">
        <v>22</v>
      </c>
      <c r="L2" s="118" t="s">
        <v>8</v>
      </c>
      <c r="M2" s="119" t="s">
        <v>25</v>
      </c>
    </row>
    <row r="3" spans="1:13" ht="21.6" customHeight="1">
      <c r="C3" s="114"/>
      <c r="D3" s="114"/>
      <c r="E3" s="114"/>
      <c r="F3" s="116"/>
      <c r="G3" s="117"/>
      <c r="H3" s="117"/>
      <c r="I3" s="117"/>
      <c r="J3" s="117"/>
      <c r="K3" s="117"/>
      <c r="L3" s="117"/>
      <c r="M3" s="117"/>
    </row>
    <row r="4" spans="1:13" ht="21.6" customHeight="1">
      <c r="B4" s="10" t="s">
        <v>86</v>
      </c>
      <c r="C4" s="8" t="s">
        <v>52</v>
      </c>
      <c r="D4" s="8" t="s">
        <v>53</v>
      </c>
      <c r="E4" s="8" t="s">
        <v>54</v>
      </c>
      <c r="F4" s="18" t="s">
        <v>55</v>
      </c>
      <c r="G4" s="16">
        <v>38</v>
      </c>
      <c r="H4" s="22" t="e">
        <f>ROUNDDOWN(#REF!*옵션!$D$11, 0)</f>
        <v>#REF!</v>
      </c>
      <c r="I4" s="22"/>
      <c r="J4" s="22"/>
      <c r="K4" s="22"/>
      <c r="L4" s="22" t="e">
        <f t="shared" ref="L4:L14" si="0">SUM(H4,I4,J4)</f>
        <v>#REF!</v>
      </c>
      <c r="M4" s="30"/>
    </row>
    <row r="5" spans="1:13" ht="21.6" customHeight="1">
      <c r="B5" s="10" t="s">
        <v>87</v>
      </c>
      <c r="C5" s="8" t="s">
        <v>56</v>
      </c>
      <c r="D5" s="8" t="s">
        <v>57</v>
      </c>
      <c r="E5" s="8" t="s">
        <v>58</v>
      </c>
      <c r="F5" s="18" t="s">
        <v>59</v>
      </c>
      <c r="G5" s="16">
        <v>6</v>
      </c>
      <c r="H5" s="22" t="e">
        <f>ROUNDDOWN(#REF!*옵션!$D$11, 0)</f>
        <v>#REF!</v>
      </c>
      <c r="I5" s="22"/>
      <c r="J5" s="22"/>
      <c r="K5" s="22"/>
      <c r="L5" s="22" t="e">
        <f t="shared" si="0"/>
        <v>#REF!</v>
      </c>
      <c r="M5" s="30"/>
    </row>
    <row r="6" spans="1:13" ht="21.6" customHeight="1">
      <c r="B6" s="10" t="s">
        <v>88</v>
      </c>
      <c r="C6" s="8" t="s">
        <v>60</v>
      </c>
      <c r="D6" s="8" t="s">
        <v>61</v>
      </c>
      <c r="E6" s="8" t="s">
        <v>62</v>
      </c>
      <c r="F6" s="18" t="s">
        <v>55</v>
      </c>
      <c r="G6" s="16">
        <v>17</v>
      </c>
      <c r="H6" s="22" t="e">
        <f>ROUNDDOWN(#REF!*옵션!$D$11, 0)</f>
        <v>#REF!</v>
      </c>
      <c r="I6" s="22"/>
      <c r="J6" s="22"/>
      <c r="K6" s="22"/>
      <c r="L6" s="22" t="e">
        <f t="shared" si="0"/>
        <v>#REF!</v>
      </c>
      <c r="M6" s="30"/>
    </row>
    <row r="7" spans="1:13" ht="21.6" customHeight="1">
      <c r="B7" s="10" t="s">
        <v>89</v>
      </c>
      <c r="C7" s="8" t="s">
        <v>63</v>
      </c>
      <c r="D7" s="8" t="s">
        <v>64</v>
      </c>
      <c r="E7" s="8" t="s">
        <v>65</v>
      </c>
      <c r="F7" s="18" t="s">
        <v>55</v>
      </c>
      <c r="G7" s="16">
        <v>78</v>
      </c>
      <c r="H7" s="22" t="e">
        <f>ROUNDDOWN(#REF!*옵션!$D$11, 0)</f>
        <v>#REF!</v>
      </c>
      <c r="I7" s="22"/>
      <c r="J7" s="22"/>
      <c r="K7" s="22"/>
      <c r="L7" s="22" t="e">
        <f t="shared" si="0"/>
        <v>#REF!</v>
      </c>
      <c r="M7" s="30"/>
    </row>
    <row r="8" spans="1:13" ht="21.6" customHeight="1">
      <c r="B8" s="10" t="s">
        <v>90</v>
      </c>
      <c r="C8" s="8" t="s">
        <v>66</v>
      </c>
      <c r="D8" s="8" t="s">
        <v>67</v>
      </c>
      <c r="E8" s="8" t="s">
        <v>68</v>
      </c>
      <c r="F8" s="18" t="s">
        <v>59</v>
      </c>
      <c r="G8" s="16">
        <v>4</v>
      </c>
      <c r="H8" s="22" t="e">
        <f>ROUNDDOWN(#REF!*옵션!$D$11, 0)</f>
        <v>#REF!</v>
      </c>
      <c r="I8" s="22"/>
      <c r="J8" s="22"/>
      <c r="K8" s="22"/>
      <c r="L8" s="22" t="e">
        <f t="shared" si="0"/>
        <v>#REF!</v>
      </c>
      <c r="M8" s="30"/>
    </row>
    <row r="9" spans="1:13" ht="21.6" customHeight="1">
      <c r="B9" s="10" t="s">
        <v>91</v>
      </c>
      <c r="C9" s="8" t="s">
        <v>69</v>
      </c>
      <c r="D9" s="8" t="s">
        <v>70</v>
      </c>
      <c r="E9" s="8" t="s">
        <v>71</v>
      </c>
      <c r="F9" s="18" t="s">
        <v>59</v>
      </c>
      <c r="G9" s="16">
        <v>1</v>
      </c>
      <c r="H9" s="22" t="e">
        <f>ROUNDDOWN(#REF!*옵션!$D$11, 0)</f>
        <v>#REF!</v>
      </c>
      <c r="I9" s="22"/>
      <c r="J9" s="22"/>
      <c r="K9" s="22"/>
      <c r="L9" s="22" t="e">
        <f t="shared" si="0"/>
        <v>#REF!</v>
      </c>
      <c r="M9" s="30"/>
    </row>
    <row r="10" spans="1:13" ht="21.6" customHeight="1">
      <c r="B10" s="10" t="s">
        <v>92</v>
      </c>
      <c r="C10" s="8" t="s">
        <v>72</v>
      </c>
      <c r="D10" s="8" t="s">
        <v>73</v>
      </c>
      <c r="E10" s="8" t="s">
        <v>74</v>
      </c>
      <c r="F10" s="18" t="s">
        <v>59</v>
      </c>
      <c r="G10" s="16">
        <v>2</v>
      </c>
      <c r="H10" s="22" t="e">
        <f>ROUNDDOWN(#REF!*옵션!$D$11, 0)</f>
        <v>#REF!</v>
      </c>
      <c r="I10" s="22"/>
      <c r="J10" s="22"/>
      <c r="K10" s="22"/>
      <c r="L10" s="22" t="e">
        <f t="shared" si="0"/>
        <v>#REF!</v>
      </c>
      <c r="M10" s="30"/>
    </row>
    <row r="11" spans="1:13" ht="21.6" customHeight="1">
      <c r="B11" s="10" t="s">
        <v>93</v>
      </c>
      <c r="C11" s="8" t="s">
        <v>75</v>
      </c>
      <c r="D11" s="8" t="s">
        <v>76</v>
      </c>
      <c r="E11" s="8" t="s">
        <v>77</v>
      </c>
      <c r="F11" s="18" t="s">
        <v>78</v>
      </c>
      <c r="G11" s="16">
        <v>3</v>
      </c>
      <c r="H11" s="22"/>
      <c r="I11" s="22" t="e">
        <f>ROUNDDOWN(#REF!, 0)</f>
        <v>#REF!</v>
      </c>
      <c r="J11" s="22"/>
      <c r="K11" s="22"/>
      <c r="L11" s="22" t="e">
        <f t="shared" si="0"/>
        <v>#REF!</v>
      </c>
      <c r="M11" s="30"/>
    </row>
    <row r="12" spans="1:13" ht="21.6" customHeight="1">
      <c r="B12" s="10" t="s">
        <v>94</v>
      </c>
      <c r="C12" s="8" t="s">
        <v>79</v>
      </c>
      <c r="D12" s="8" t="s">
        <v>76</v>
      </c>
      <c r="E12" s="8" t="s">
        <v>80</v>
      </c>
      <c r="F12" s="18" t="s">
        <v>78</v>
      </c>
      <c r="G12" s="16">
        <v>1</v>
      </c>
      <c r="H12" s="22"/>
      <c r="I12" s="22" t="e">
        <f>ROUNDDOWN(#REF!, 0)</f>
        <v>#REF!</v>
      </c>
      <c r="J12" s="22"/>
      <c r="K12" s="22"/>
      <c r="L12" s="22" t="e">
        <f t="shared" si="0"/>
        <v>#REF!</v>
      </c>
      <c r="M12" s="30"/>
    </row>
    <row r="13" spans="1:13" ht="21.6" customHeight="1">
      <c r="B13" s="10" t="s">
        <v>95</v>
      </c>
      <c r="C13" s="8" t="s">
        <v>81</v>
      </c>
      <c r="D13" s="8" t="s">
        <v>76</v>
      </c>
      <c r="E13" s="8" t="s">
        <v>82</v>
      </c>
      <c r="F13" s="18" t="s">
        <v>78</v>
      </c>
      <c r="G13" s="16">
        <v>1</v>
      </c>
      <c r="H13" s="22"/>
      <c r="I13" s="22" t="e">
        <f>ROUNDDOWN(#REF!, 0)</f>
        <v>#REF!</v>
      </c>
      <c r="J13" s="22"/>
      <c r="K13" s="22"/>
      <c r="L13" s="22" t="e">
        <f t="shared" si="0"/>
        <v>#REF!</v>
      </c>
      <c r="M13" s="30"/>
    </row>
    <row r="14" spans="1:13" ht="21.6" customHeight="1">
      <c r="B14" s="10" t="s">
        <v>96</v>
      </c>
      <c r="C14" s="8" t="s">
        <v>83</v>
      </c>
      <c r="D14" s="8" t="s">
        <v>76</v>
      </c>
      <c r="E14" s="8" t="s">
        <v>84</v>
      </c>
      <c r="F14" s="18" t="s">
        <v>78</v>
      </c>
      <c r="G14" s="16">
        <v>1</v>
      </c>
      <c r="H14" s="22"/>
      <c r="I14" s="22" t="e">
        <f>ROUNDDOWN(#REF!, 0)</f>
        <v>#REF!</v>
      </c>
      <c r="J14" s="22"/>
      <c r="K14" s="22"/>
      <c r="L14" s="22" t="e">
        <f t="shared" si="0"/>
        <v>#REF!</v>
      </c>
      <c r="M14" s="30"/>
    </row>
    <row r="15" spans="1:13" ht="21.6" customHeight="1">
      <c r="C15" s="8"/>
      <c r="D15" s="8"/>
      <c r="E15" s="8"/>
      <c r="F15" s="18"/>
      <c r="G15" s="16"/>
      <c r="H15" s="22"/>
      <c r="I15" s="22"/>
      <c r="J15" s="22"/>
      <c r="K15" s="22"/>
      <c r="L15" s="22"/>
      <c r="M15" s="30"/>
    </row>
    <row r="16" spans="1:13" ht="21.6" customHeight="1">
      <c r="C16" s="8"/>
      <c r="D16" s="8"/>
      <c r="E16" s="8"/>
      <c r="F16" s="18"/>
      <c r="G16" s="16"/>
      <c r="H16" s="22"/>
      <c r="I16" s="22"/>
      <c r="J16" s="22"/>
      <c r="K16" s="22"/>
      <c r="L16" s="22"/>
      <c r="M16" s="30"/>
    </row>
    <row r="17" spans="3:13" ht="21.6" customHeight="1">
      <c r="C17" s="8"/>
      <c r="D17" s="8"/>
      <c r="E17" s="8"/>
      <c r="F17" s="18"/>
      <c r="G17" s="16"/>
      <c r="H17" s="22"/>
      <c r="I17" s="22"/>
      <c r="J17" s="22"/>
      <c r="K17" s="22"/>
      <c r="L17" s="22"/>
      <c r="M17" s="30"/>
    </row>
    <row r="18" spans="3:13" ht="21.6" customHeight="1">
      <c r="C18" s="8"/>
      <c r="D18" s="8"/>
      <c r="E18" s="8"/>
      <c r="F18" s="18"/>
      <c r="G18" s="16"/>
      <c r="H18" s="22"/>
      <c r="I18" s="22"/>
      <c r="J18" s="22"/>
      <c r="K18" s="22"/>
      <c r="L18" s="22"/>
      <c r="M18" s="30"/>
    </row>
    <row r="19" spans="3:13" ht="21.6" customHeight="1">
      <c r="C19" s="8"/>
      <c r="D19" s="8"/>
      <c r="E19" s="8"/>
      <c r="F19" s="18"/>
      <c r="G19" s="16"/>
      <c r="H19" s="22"/>
      <c r="I19" s="22"/>
      <c r="J19" s="22"/>
      <c r="K19" s="22"/>
      <c r="L19" s="22"/>
      <c r="M19" s="30"/>
    </row>
    <row r="20" spans="3:13" ht="21.6" customHeight="1">
      <c r="C20" s="8"/>
      <c r="D20" s="8"/>
      <c r="E20" s="8"/>
      <c r="F20" s="18"/>
      <c r="G20" s="16"/>
      <c r="H20" s="22"/>
      <c r="I20" s="22"/>
      <c r="J20" s="22"/>
      <c r="K20" s="22"/>
      <c r="L20" s="22"/>
      <c r="M20" s="30"/>
    </row>
    <row r="21" spans="3:13" ht="21.6" customHeight="1">
      <c r="C21" s="8"/>
      <c r="D21" s="8"/>
      <c r="E21" s="8"/>
      <c r="F21" s="18"/>
      <c r="G21" s="16"/>
      <c r="H21" s="22"/>
      <c r="I21" s="22"/>
      <c r="J21" s="22"/>
      <c r="K21" s="22"/>
      <c r="L21" s="22"/>
      <c r="M21" s="30"/>
    </row>
    <row r="22" spans="3:13" ht="21.6" customHeight="1">
      <c r="C22" s="8"/>
      <c r="D22" s="8"/>
      <c r="E22" s="8"/>
      <c r="F22" s="18"/>
      <c r="G22" s="16"/>
      <c r="H22" s="22"/>
      <c r="I22" s="22"/>
      <c r="J22" s="22"/>
      <c r="K22" s="22"/>
      <c r="L22" s="22"/>
      <c r="M22" s="30"/>
    </row>
    <row r="23" spans="3:13" ht="21.6" customHeight="1">
      <c r="C23" s="8"/>
      <c r="D23" s="8"/>
      <c r="E23" s="8"/>
      <c r="F23" s="18"/>
      <c r="G23" s="16"/>
      <c r="H23" s="22"/>
      <c r="I23" s="22"/>
      <c r="J23" s="22"/>
      <c r="K23" s="22"/>
      <c r="L23" s="22"/>
      <c r="M23" s="30"/>
    </row>
    <row r="24" spans="3:13" ht="21.6" customHeight="1">
      <c r="C24" s="8"/>
      <c r="D24" s="8"/>
      <c r="E24" s="8"/>
      <c r="F24" s="18"/>
      <c r="G24" s="16"/>
      <c r="H24" s="22"/>
      <c r="I24" s="22"/>
      <c r="J24" s="22"/>
      <c r="K24" s="22"/>
      <c r="L24" s="22"/>
      <c r="M24" s="30"/>
    </row>
    <row r="25" spans="3:13" ht="21.6" customHeight="1">
      <c r="C25" s="8"/>
      <c r="D25" s="8"/>
      <c r="E25" s="8"/>
      <c r="F25" s="18"/>
      <c r="G25" s="16"/>
      <c r="H25" s="22"/>
      <c r="I25" s="22"/>
      <c r="J25" s="22"/>
      <c r="K25" s="22"/>
      <c r="L25" s="22"/>
      <c r="M25" s="30"/>
    </row>
    <row r="26" spans="3:13" ht="21.6" customHeight="1">
      <c r="C26" s="8"/>
      <c r="D26" s="8"/>
      <c r="E26" s="8"/>
      <c r="F26" s="18"/>
      <c r="G26" s="16"/>
      <c r="H26" s="22"/>
      <c r="I26" s="22"/>
      <c r="J26" s="22"/>
      <c r="K26" s="22"/>
      <c r="L26" s="22"/>
      <c r="M26" s="30"/>
    </row>
    <row r="27" spans="3:13" ht="21.6" customHeight="1">
      <c r="C27" s="8"/>
      <c r="D27" s="8"/>
      <c r="E27" s="8"/>
      <c r="F27" s="18"/>
      <c r="G27" s="16"/>
      <c r="H27" s="22"/>
      <c r="I27" s="22"/>
      <c r="J27" s="22"/>
      <c r="K27" s="22"/>
      <c r="L27" s="22"/>
      <c r="M27" s="30"/>
    </row>
    <row r="28" spans="3:13" ht="21.6" customHeight="1">
      <c r="C28" s="8"/>
      <c r="D28" s="8"/>
      <c r="E28" s="8"/>
      <c r="F28" s="18"/>
      <c r="G28" s="16"/>
      <c r="H28" s="22"/>
      <c r="I28" s="22"/>
      <c r="J28" s="22"/>
      <c r="K28" s="22"/>
      <c r="L28" s="22"/>
      <c r="M28" s="30"/>
    </row>
    <row r="29" spans="3:13" ht="21.6" customHeight="1">
      <c r="C29" s="8"/>
      <c r="D29" s="8"/>
      <c r="E29" s="8"/>
      <c r="F29" s="18"/>
      <c r="G29" s="16"/>
      <c r="H29" s="22"/>
      <c r="I29" s="22"/>
      <c r="J29" s="22"/>
      <c r="K29" s="22"/>
      <c r="L29" s="22"/>
      <c r="M29" s="30"/>
    </row>
  </sheetData>
  <mergeCells count="13">
    <mergeCell ref="L2:L3"/>
    <mergeCell ref="M2:M3"/>
    <mergeCell ref="K2:K3"/>
    <mergeCell ref="K1:L1"/>
    <mergeCell ref="I2:I3"/>
    <mergeCell ref="J2:J3"/>
    <mergeCell ref="C1:H1"/>
    <mergeCell ref="C2:C3"/>
    <mergeCell ref="D2:D3"/>
    <mergeCell ref="E2:E3"/>
    <mergeCell ref="F2:F3"/>
    <mergeCell ref="G2:G3"/>
    <mergeCell ref="H2:H3"/>
  </mergeCells>
  <phoneticPr fontId="6" type="noConversion"/>
  <printOptions horizontalCentered="1" verticalCentered="1"/>
  <pageMargins left="0.74803149606299213" right="0.35433070866141736" top="0.59055118110236227" bottom="0.59055118110236227" header="0.51181102362204722" footer="0.47244094488188981"/>
  <pageSetup paperSize="9" scale="8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1"/>
  <sheetViews>
    <sheetView workbookViewId="0">
      <selection activeCell="F13" sqref="F13"/>
    </sheetView>
  </sheetViews>
  <sheetFormatPr defaultRowHeight="13.5"/>
  <cols>
    <col min="1" max="1" width="36.109375" style="1" customWidth="1"/>
    <col min="2" max="2" width="15.109375" style="13" bestFit="1" customWidth="1"/>
    <col min="3" max="6" width="15.109375" style="13" customWidth="1"/>
    <col min="7" max="7" width="8.6640625" style="2" customWidth="1"/>
    <col min="8" max="8" width="8.77734375" style="2" customWidth="1"/>
    <col min="9" max="16384" width="8.88671875" style="2"/>
  </cols>
  <sheetData>
    <row r="1" spans="1:13" ht="14.25" thickBot="1">
      <c r="A1" s="24" t="s">
        <v>3</v>
      </c>
      <c r="B1" s="25" t="s">
        <v>7</v>
      </c>
      <c r="C1" s="25" t="s">
        <v>5</v>
      </c>
      <c r="D1" s="25" t="s">
        <v>6</v>
      </c>
      <c r="E1" s="25" t="s">
        <v>28</v>
      </c>
      <c r="F1" s="26" t="s">
        <v>8</v>
      </c>
      <c r="H1" s="23"/>
    </row>
    <row r="2" spans="1:13">
      <c r="A2" s="5" t="s">
        <v>9</v>
      </c>
      <c r="B2" s="21" t="e">
        <f>#REF!</f>
        <v>#REF!</v>
      </c>
      <c r="C2" s="21" t="e">
        <f>#REF!</f>
        <v>#REF!</v>
      </c>
      <c r="D2" s="21" t="e">
        <f>#REF!</f>
        <v>#REF!</v>
      </c>
      <c r="E2" s="21"/>
      <c r="F2" s="21" t="e">
        <f>SUM(B2,C2,D2)</f>
        <v>#REF!</v>
      </c>
    </row>
    <row r="3" spans="1:13">
      <c r="A3" s="3" t="s">
        <v>36</v>
      </c>
      <c r="B3" s="22"/>
      <c r="C3" s="22"/>
      <c r="D3" s="22"/>
      <c r="E3" s="22"/>
      <c r="F3" s="21">
        <f>SUM(B3,C3,D3)</f>
        <v>0</v>
      </c>
      <c r="H3" s="127" t="s">
        <v>47</v>
      </c>
      <c r="I3" s="128"/>
      <c r="J3" s="128"/>
      <c r="K3" s="128"/>
      <c r="L3" s="128"/>
      <c r="M3" s="129"/>
    </row>
    <row r="4" spans="1:13">
      <c r="A4" s="3" t="s">
        <v>3</v>
      </c>
      <c r="B4" s="22"/>
      <c r="C4" s="22"/>
      <c r="D4" s="22"/>
      <c r="E4" s="22"/>
      <c r="F4" s="22"/>
      <c r="H4" s="130"/>
      <c r="I4" s="131"/>
      <c r="J4" s="131"/>
      <c r="K4" s="131"/>
      <c r="L4" s="131"/>
      <c r="M4" s="132"/>
    </row>
    <row r="5" spans="1:13">
      <c r="A5" s="3" t="s">
        <v>3</v>
      </c>
      <c r="B5" s="22"/>
      <c r="C5" s="22" t="s">
        <v>4</v>
      </c>
      <c r="D5" s="22"/>
      <c r="E5" s="22"/>
      <c r="F5" s="22"/>
    </row>
    <row r="6" spans="1:13">
      <c r="A6" s="3" t="s">
        <v>3</v>
      </c>
      <c r="B6" s="22"/>
      <c r="C6" s="22"/>
      <c r="D6" s="22"/>
      <c r="E6" s="22"/>
      <c r="F6" s="22"/>
      <c r="H6" s="121" t="s">
        <v>48</v>
      </c>
      <c r="I6" s="122"/>
      <c r="J6" s="122"/>
      <c r="K6" s="122"/>
      <c r="L6" s="122"/>
      <c r="M6" s="123"/>
    </row>
    <row r="7" spans="1:13">
      <c r="A7" s="3"/>
      <c r="B7" s="22"/>
      <c r="C7" s="22"/>
      <c r="D7" s="22"/>
      <c r="E7" s="22"/>
      <c r="F7" s="22"/>
      <c r="H7" s="124"/>
      <c r="I7" s="125"/>
      <c r="J7" s="125"/>
      <c r="K7" s="125"/>
      <c r="L7" s="125"/>
      <c r="M7" s="126"/>
    </row>
    <row r="8" spans="1:13">
      <c r="A8" s="3"/>
      <c r="B8" s="22"/>
      <c r="C8" s="22"/>
      <c r="D8" s="22"/>
      <c r="E8" s="22"/>
      <c r="F8" s="22"/>
    </row>
    <row r="9" spans="1:13" ht="14.25" thickBot="1">
      <c r="B9" s="28"/>
      <c r="C9" s="28"/>
      <c r="D9" s="28"/>
      <c r="E9" s="28"/>
      <c r="F9" s="28"/>
      <c r="H9" s="121" t="s">
        <v>49</v>
      </c>
      <c r="I9" s="122"/>
      <c r="J9" s="122"/>
      <c r="K9" s="122"/>
      <c r="L9" s="122"/>
      <c r="M9" s="123"/>
    </row>
    <row r="10" spans="1:13" ht="14.25" thickBot="1">
      <c r="A10" s="24"/>
      <c r="B10" s="25" t="s">
        <v>11</v>
      </c>
      <c r="C10" s="25" t="s">
        <v>13</v>
      </c>
      <c r="D10" s="25" t="s">
        <v>35</v>
      </c>
      <c r="E10" s="25" t="s">
        <v>43</v>
      </c>
      <c r="F10" s="26"/>
      <c r="H10" s="124"/>
      <c r="I10" s="125"/>
      <c r="J10" s="125"/>
      <c r="K10" s="125"/>
      <c r="L10" s="125"/>
      <c r="M10" s="126"/>
    </row>
    <row r="11" spans="1:13">
      <c r="A11" s="5" t="s">
        <v>44</v>
      </c>
      <c r="B11" s="14">
        <v>100</v>
      </c>
      <c r="C11" s="14">
        <v>1</v>
      </c>
      <c r="D11" s="14">
        <f>$B$11/100</f>
        <v>1</v>
      </c>
      <c r="E11" s="14"/>
      <c r="F11" s="14"/>
    </row>
    <row r="12" spans="1:13">
      <c r="A12" s="3" t="s">
        <v>45</v>
      </c>
      <c r="B12" s="15">
        <v>100</v>
      </c>
      <c r="C12" s="15">
        <v>1</v>
      </c>
      <c r="D12" s="14">
        <f>$B$12/100</f>
        <v>1</v>
      </c>
      <c r="E12" s="15">
        <v>2</v>
      </c>
      <c r="F12" s="15"/>
      <c r="H12" s="121" t="s">
        <v>50</v>
      </c>
      <c r="I12" s="122"/>
      <c r="J12" s="122"/>
      <c r="K12" s="122"/>
      <c r="L12" s="122"/>
      <c r="M12" s="123"/>
    </row>
    <row r="13" spans="1:13">
      <c r="A13" s="3" t="s">
        <v>46</v>
      </c>
      <c r="B13" s="15">
        <v>100</v>
      </c>
      <c r="C13" s="15">
        <v>1</v>
      </c>
      <c r="D13" s="14">
        <f>$B$13/100</f>
        <v>1</v>
      </c>
      <c r="E13" s="15">
        <v>4</v>
      </c>
      <c r="F13" s="15"/>
      <c r="H13" s="124"/>
      <c r="I13" s="125"/>
      <c r="J13" s="125"/>
      <c r="K13" s="125"/>
      <c r="L13" s="125"/>
      <c r="M13" s="126"/>
    </row>
    <row r="14" spans="1:13">
      <c r="A14" s="3"/>
      <c r="B14" s="15"/>
      <c r="C14" s="15"/>
      <c r="D14" s="15"/>
      <c r="E14" s="15"/>
      <c r="F14" s="15"/>
    </row>
    <row r="15" spans="1:13">
      <c r="A15" s="3"/>
      <c r="B15" s="15"/>
      <c r="C15" s="15"/>
      <c r="D15" s="15"/>
      <c r="E15" s="15"/>
      <c r="F15" s="15"/>
    </row>
    <row r="16" spans="1:13">
      <c r="A16" s="3"/>
      <c r="B16" s="15"/>
      <c r="C16" s="15"/>
      <c r="D16" s="15"/>
      <c r="E16" s="15"/>
      <c r="F16" s="15"/>
    </row>
    <row r="17" spans="1:6">
      <c r="A17" s="3"/>
      <c r="B17" s="15"/>
      <c r="C17" s="15"/>
      <c r="D17" s="15"/>
      <c r="E17" s="15"/>
      <c r="F17" s="15"/>
    </row>
    <row r="18" spans="1:6">
      <c r="A18" s="3" t="s">
        <v>2</v>
      </c>
      <c r="B18" s="15"/>
      <c r="C18" s="15"/>
      <c r="D18" s="15"/>
      <c r="E18" s="15"/>
      <c r="F18" s="15"/>
    </row>
    <row r="19" spans="1:6" ht="14.25" thickBot="1">
      <c r="A19" s="4" t="s">
        <v>4</v>
      </c>
      <c r="B19" s="27"/>
      <c r="C19" s="27"/>
      <c r="D19" s="27"/>
      <c r="E19" s="27"/>
      <c r="F19" s="27"/>
    </row>
    <row r="20" spans="1:6" ht="14.25" thickBot="1">
      <c r="A20" s="24" t="s">
        <v>29</v>
      </c>
      <c r="B20" s="25" t="s">
        <v>11</v>
      </c>
      <c r="C20" s="25"/>
      <c r="D20" s="25" t="s">
        <v>35</v>
      </c>
      <c r="E20" s="25"/>
      <c r="F20" s="26"/>
    </row>
    <row r="21" spans="1:6">
      <c r="A21" s="5" t="s">
        <v>30</v>
      </c>
      <c r="B21" s="14">
        <f>B11</f>
        <v>100</v>
      </c>
      <c r="C21" s="14"/>
      <c r="D21" s="14">
        <f>$B$21/100</f>
        <v>1</v>
      </c>
      <c r="E21" s="14"/>
      <c r="F21" s="14"/>
    </row>
    <row r="22" spans="1:6">
      <c r="A22" s="3" t="s">
        <v>31</v>
      </c>
      <c r="B22" s="15">
        <f>B11</f>
        <v>100</v>
      </c>
      <c r="C22" s="14"/>
      <c r="D22" s="14">
        <f>$B$22/100</f>
        <v>1</v>
      </c>
      <c r="E22" s="15"/>
      <c r="F22" s="15"/>
    </row>
    <row r="23" spans="1:6">
      <c r="A23" s="3" t="s">
        <v>34</v>
      </c>
      <c r="B23" s="15">
        <f>B11</f>
        <v>100</v>
      </c>
      <c r="C23" s="14"/>
      <c r="D23" s="14">
        <f>$B$23/100</f>
        <v>1</v>
      </c>
      <c r="E23" s="15"/>
      <c r="F23" s="15"/>
    </row>
    <row r="24" spans="1:6">
      <c r="A24" s="3" t="s">
        <v>32</v>
      </c>
      <c r="B24" s="15">
        <f>B11</f>
        <v>100</v>
      </c>
      <c r="C24" s="14"/>
      <c r="D24" s="14">
        <f>$B$24/100</f>
        <v>1</v>
      </c>
      <c r="E24" s="15"/>
      <c r="F24" s="15"/>
    </row>
    <row r="25" spans="1:6">
      <c r="A25" s="3" t="s">
        <v>33</v>
      </c>
      <c r="B25" s="15">
        <f>B11</f>
        <v>100</v>
      </c>
      <c r="C25" s="14"/>
      <c r="D25" s="14">
        <f>$B$25/100</f>
        <v>1</v>
      </c>
      <c r="E25" s="15"/>
      <c r="F25" s="15"/>
    </row>
    <row r="26" spans="1:6">
      <c r="A26" s="3"/>
      <c r="B26" s="15"/>
      <c r="C26" s="15"/>
      <c r="D26" s="15"/>
      <c r="E26" s="15"/>
      <c r="F26" s="15"/>
    </row>
    <row r="27" spans="1:6">
      <c r="A27" s="3"/>
      <c r="B27" s="15"/>
      <c r="C27" s="15"/>
      <c r="D27" s="15"/>
      <c r="E27" s="15"/>
      <c r="F27" s="15"/>
    </row>
    <row r="28" spans="1:6">
      <c r="A28" s="3"/>
      <c r="B28" s="15"/>
      <c r="C28" s="15"/>
      <c r="D28" s="15"/>
      <c r="E28" s="15"/>
      <c r="F28" s="15"/>
    </row>
    <row r="29" spans="1:6" ht="14.25" customHeight="1" thickBot="1">
      <c r="A29" s="4"/>
      <c r="B29" s="27"/>
      <c r="C29" s="27"/>
      <c r="D29" s="27"/>
      <c r="E29" s="27"/>
      <c r="F29" s="27"/>
    </row>
    <row r="30" spans="1:6" ht="14.25" customHeight="1" thickBot="1">
      <c r="A30" s="24" t="s">
        <v>38</v>
      </c>
      <c r="B30" s="25" t="s">
        <v>39</v>
      </c>
      <c r="C30" s="25" t="s">
        <v>40</v>
      </c>
      <c r="D30" s="25" t="s">
        <v>41</v>
      </c>
      <c r="E30" s="25"/>
      <c r="F30" s="26"/>
    </row>
    <row r="31" spans="1:6">
      <c r="A31" s="5" t="s">
        <v>42</v>
      </c>
      <c r="B31" s="14">
        <v>15</v>
      </c>
      <c r="C31" s="14">
        <v>15</v>
      </c>
      <c r="D31" s="14">
        <v>20</v>
      </c>
      <c r="E31" s="14"/>
      <c r="F31" s="14"/>
    </row>
    <row r="32" spans="1:6">
      <c r="A32" s="5" t="s">
        <v>37</v>
      </c>
      <c r="B32" s="15">
        <v>40</v>
      </c>
      <c r="C32" s="15">
        <v>40</v>
      </c>
      <c r="D32" s="15">
        <v>40</v>
      </c>
      <c r="E32" s="15"/>
      <c r="F32" s="15"/>
    </row>
    <row r="33" spans="1:13">
      <c r="A33" s="3" t="s">
        <v>14</v>
      </c>
      <c r="B33" s="15">
        <v>2</v>
      </c>
      <c r="C33" s="15"/>
      <c r="D33" s="15"/>
      <c r="E33" s="15"/>
      <c r="F33" s="15"/>
      <c r="H33" s="121" t="s">
        <v>98</v>
      </c>
      <c r="I33" s="122"/>
      <c r="J33" s="122"/>
      <c r="K33" s="122"/>
      <c r="L33" s="122"/>
      <c r="M33" s="123"/>
    </row>
    <row r="34" spans="1:13">
      <c r="A34" s="3" t="s">
        <v>15</v>
      </c>
      <c r="B34" s="15"/>
      <c r="C34" s="15"/>
      <c r="D34" s="15"/>
      <c r="E34" s="15"/>
      <c r="F34" s="15"/>
      <c r="H34" s="124"/>
      <c r="I34" s="125"/>
      <c r="J34" s="125"/>
      <c r="K34" s="125"/>
      <c r="L34" s="125"/>
      <c r="M34" s="126"/>
    </row>
    <row r="35" spans="1:13">
      <c r="A35" s="3" t="s">
        <v>16</v>
      </c>
      <c r="B35" s="15">
        <v>2</v>
      </c>
      <c r="C35" s="15"/>
      <c r="D35" s="15"/>
      <c r="E35" s="15"/>
      <c r="F35" s="15"/>
    </row>
    <row r="36" spans="1:13">
      <c r="A36" s="3" t="s">
        <v>17</v>
      </c>
      <c r="B36" s="15">
        <v>2</v>
      </c>
      <c r="C36" s="15"/>
      <c r="D36" s="15"/>
      <c r="E36" s="15"/>
      <c r="F36" s="15"/>
    </row>
    <row r="37" spans="1:13">
      <c r="A37" s="3"/>
      <c r="B37" s="15"/>
      <c r="C37" s="15"/>
      <c r="D37" s="15"/>
      <c r="E37" s="15"/>
      <c r="F37" s="15"/>
    </row>
    <row r="38" spans="1:13">
      <c r="A38" s="3"/>
      <c r="B38" s="15"/>
      <c r="C38" s="15"/>
      <c r="D38" s="15"/>
      <c r="E38" s="15"/>
      <c r="F38" s="15"/>
    </row>
    <row r="39" spans="1:13" ht="14.25" thickBot="1">
      <c r="A39" s="4"/>
      <c r="B39" s="27"/>
      <c r="C39" s="27"/>
      <c r="D39" s="27"/>
      <c r="E39" s="27"/>
      <c r="F39" s="27"/>
    </row>
    <row r="40" spans="1:13" ht="14.25" thickBot="1">
      <c r="A40" s="24" t="s">
        <v>10</v>
      </c>
      <c r="B40" s="25" t="s">
        <v>11</v>
      </c>
      <c r="C40" s="25" t="s">
        <v>12</v>
      </c>
      <c r="D40" s="25"/>
      <c r="E40" s="25"/>
      <c r="F40" s="26"/>
    </row>
    <row r="41" spans="1:13">
      <c r="A41" s="1" t="s">
        <v>51</v>
      </c>
      <c r="B41" s="13">
        <v>100</v>
      </c>
      <c r="C41" s="13">
        <v>0</v>
      </c>
    </row>
  </sheetData>
  <mergeCells count="5">
    <mergeCell ref="H33:M34"/>
    <mergeCell ref="H3:M4"/>
    <mergeCell ref="H6:M7"/>
    <mergeCell ref="H9:M10"/>
    <mergeCell ref="H12:M13"/>
  </mergeCells>
  <phoneticPr fontId="6" type="noConversion"/>
  <printOptions horizontalCentered="1"/>
  <pageMargins left="0.35433070866141736" right="0.35433070866141736" top="0.59055118110236227" bottom="0.59055118110236227" header="0.51181102362204722" footer="0.51181102362204722"/>
  <pageSetup paperSize="9" orientation="landscape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2</vt:i4>
      </vt:variant>
    </vt:vector>
  </HeadingPairs>
  <TitlesOfParts>
    <vt:vector size="5" baseType="lpstr">
      <vt:lpstr>세부내역서</vt:lpstr>
      <vt:lpstr>합산자재</vt:lpstr>
      <vt:lpstr>옵션</vt:lpstr>
      <vt:lpstr>세부내역서!Print_Area</vt:lpstr>
      <vt:lpstr>합산자재!Print_Titles</vt:lpstr>
    </vt:vector>
  </TitlesOfParts>
  <Company>이지테크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이지테크</dc:creator>
  <cp:lastModifiedBy>배성은</cp:lastModifiedBy>
  <cp:lastPrinted>2022-04-08T02:07:59Z</cp:lastPrinted>
  <dcterms:created xsi:type="dcterms:W3CDTF">2002-09-09T02:35:17Z</dcterms:created>
  <dcterms:modified xsi:type="dcterms:W3CDTF">2022-04-20T07:58:49Z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