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TREE\Desktop\2026년 하반기 부산광역시청사 및 시의회 정기안전점검 용역\"/>
    </mc:Choice>
  </mc:AlternateContent>
  <xr:revisionPtr revIDLastSave="0" documentId="8_{257E886F-CF54-4661-88F0-24904F154C6F}" xr6:coauthVersionLast="47" xr6:coauthVersionMax="47" xr10:uidLastSave="{00000000-0000-0000-0000-000000000000}"/>
  <bookViews>
    <workbookView xWindow="28680" yWindow="-120" windowWidth="29040" windowHeight="15720" xr2:uid="{16BD4CD9-4360-4D80-B75D-014EE332F724}"/>
  </bookViews>
  <sheets>
    <sheet name="갑지" sheetId="9" r:id="rId1"/>
    <sheet name="용역비대비표" sheetId="12" state="hidden" r:id="rId2"/>
    <sheet name="내역서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</externalReferences>
  <definedNames>
    <definedName name="__IntlFixup" hidden="1">TRUE</definedName>
    <definedName name="_dns2" hidden="1">{#N/A,#N/A,FALSE,"운반시간"}</definedName>
    <definedName name="_Fill" hidden="1">[1]설계표지!#REF!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Regression_Int" hidden="1">1</definedName>
    <definedName name="_Sort" hidden="1">#REF!</definedName>
    <definedName name="\d">[3]을!#REF!</definedName>
    <definedName name="\i">[3]을!#REF!</definedName>
    <definedName name="_1_3_0Crite">#REF!</definedName>
    <definedName name="_2_3_0Criteria">#REF!</definedName>
    <definedName name="A">'[5](2)'!$H$2</definedName>
    <definedName name="AA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aaa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AccessDatabase" hidden="1">"D:\대방\대방(최종).XLS"</definedName>
    <definedName name="BOM_OF_ECP">#REF!</definedName>
    <definedName name="DAN">[3]을!#REF!</definedName>
    <definedName name="DANGA">#REF!,#REF!</definedName>
    <definedName name="_xlnm.Database">#REF!</definedName>
    <definedName name="dns" hidden="1">{#N/A,#N/A,FALSE,"운반시간"}</definedName>
    <definedName name="drsg">#REF!</definedName>
    <definedName name="edgh">#REF!</definedName>
    <definedName name="edtgh">#REF!</definedName>
    <definedName name="eee">[3]을!#REF!</definedName>
    <definedName name="f">#REF!</definedName>
    <definedName name="_3G_0Extr">#REF!</definedName>
    <definedName name="_4G_0Extract">#REF!</definedName>
    <definedName name="GAB">[3]을!#REF!</definedName>
    <definedName name="GK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H">'[5](2)'!$J$2</definedName>
    <definedName name="hello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HH">'[5](2)'!$L$2</definedName>
    <definedName name="ID">#REF!,#REF!</definedName>
    <definedName name="KA">[10]MOTOR!$B$61:$E$68</definedName>
    <definedName name="kjfds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KK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labor">#REF!</definedName>
    <definedName name="LA기초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LA기초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Macro10">[12]!Macro10</definedName>
    <definedName name="Macro12">[12]!Macro12</definedName>
    <definedName name="Macro13">[12]!Macro13</definedName>
    <definedName name="Macro14">[12]!Macro14</definedName>
    <definedName name="Macro2">[12]!Macro2</definedName>
    <definedName name="Macro5">[12]!Macro5</definedName>
    <definedName name="Macro6">[12]!Macro6</definedName>
    <definedName name="Macro7">[12]!Macro7</definedName>
    <definedName name="Macro8">[12]!Macro8</definedName>
    <definedName name="Macro9">[12]!Macro9</definedName>
    <definedName name="MONEY">#REF!,#REF!</definedName>
    <definedName name="PRINT">#REF!</definedName>
    <definedName name="_xlnm.Print_Area">#REF!</definedName>
    <definedName name="PRINT_AREA_MI">#REF!</definedName>
    <definedName name="_xlnm.Print_Titles">#REF!</definedName>
    <definedName name="PRINT_TITLES_MI">#REF!</definedName>
    <definedName name="QQ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qw" hidden="1">{#N/A,#N/A,FALSE,"2~8번"}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ff">[3]을!#REF!</definedName>
    <definedName name="rk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rlr">#REF!</definedName>
    <definedName name="SAN">[3]을!#REF!</definedName>
    <definedName name="TTTT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UL">[3]을!#REF!</definedName>
    <definedName name="vvbv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">#REF!</definedName>
    <definedName name="wessdd">#REF!</definedName>
    <definedName name="WON">[3]을!#REF!</definedName>
    <definedName name="wrn.2번." hidden="1">{#N/A,#N/A,FALSE,"2~8번"}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표지목차1." hidden="1">{#N/A,#N/A,FALSE,"표지목차"}</definedName>
    <definedName name="wrn.혼합골재." hidden="1">{#N/A,#N/A,FALSE,"혼합골재"}</definedName>
    <definedName name="x" hidden="1">{#N/A,#N/A,FALSE,"운반시간"}</definedName>
    <definedName name="z">#REF!</definedName>
    <definedName name="갑">#REF!</definedName>
    <definedName name="건가정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게이블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경유">#REF!</definedName>
    <definedName name="고급기술자">#REF!</definedName>
    <definedName name="곡부">#REF!</definedName>
    <definedName name="공구손료">[17]요율!$B$4</definedName>
    <definedName name="공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공종단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공종단가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공종이아아아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관급">#REF!,#REF!,#REF!</definedName>
    <definedName name="기계경비산출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존관종">#REF!</definedName>
    <definedName name="기존구경">#REF!</definedName>
    <definedName name="기존연결관종">#REF!</definedName>
    <definedName name="기초철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ㄴㄴㄴㄴ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단가" hidden="1">[18]설계표지!#REF!</definedName>
    <definedName name="단가비교표">#REF!,#REF!</definedName>
    <definedName name="단가산출">[20]단가산출!$B$3:$AF$741</definedName>
    <definedName name="단위조장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대가집계표">[21]일위목록!$A$5:$J$32</definedName>
    <definedName name="도화고급">#REF!</definedName>
    <definedName name="도화중급">#REF!</definedName>
    <definedName name="도화초급">#REF!</definedName>
    <definedName name="ㄹ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">[17]요율!$B$4</definedName>
    <definedName name="ㅁ1">#REF!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모선철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문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뭐지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방화노무비산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백호07">#REF!</definedName>
    <definedName name="백호10">#REF!</definedName>
    <definedName name="보통인부">#REF!</definedName>
    <definedName name="본관관종">#REF!</definedName>
    <definedName name="본관구경">#REF!</definedName>
    <definedName name="부대공총괄수량집계" hidden="1">{#N/A,#N/A,FALSE,"2~8번"}</definedName>
    <definedName name="산출근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산출시트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산표">#REF!</definedName>
    <definedName name="송변전공종단가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송변전공종단가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수량집계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신성">#REF!</definedName>
    <definedName name="ㅇㅀ">#REF!</definedName>
    <definedName name="아" hidden="1">{#N/A,#N/A,FALSE,"혼합골재"}</definedName>
    <definedName name="아니오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아아아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연결곡부">#REF!</definedName>
    <definedName name="연결곡부정산">#REF!</definedName>
    <definedName name="연결본관관종">#REF!</definedName>
    <definedName name="연결본관구경">#REF!</definedName>
    <definedName name="운반비정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원">#REF!</definedName>
    <definedName name="이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인건비">#REF!</definedName>
    <definedName name="인부">#REF!</definedName>
    <definedName name="일반개구부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일위">#REF!,#REF!</definedName>
    <definedName name="일위목록">#REF!</definedName>
    <definedName name="일위목록2">#REF!</definedName>
    <definedName name="작업반장">#REF!</definedName>
    <definedName name="잡자재비">[24]요율!#REF!</definedName>
    <definedName name="장1">#REF!</definedName>
    <definedName name="재료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전기일위목록">[25]전기일위목록!$B$5:$K$196</definedName>
    <definedName name="전선관부속품비">[26]요율!$B$2</definedName>
    <definedName name="정보처리1급">#REF!</definedName>
    <definedName name="정비사">#REF!</definedName>
    <definedName name="조종사">#REF!</definedName>
    <definedName name="중급기술자">#REF!</definedName>
    <definedName name="지도제작고급">#REF!</definedName>
    <definedName name="지도제작중급">#REF!</definedName>
    <definedName name="지도제작초급">#REF!</definedName>
    <definedName name="차선제거" hidden="1">{#N/A,#N/A,FALSE,"속도"}</definedName>
    <definedName name="참고자료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철거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철수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초급기술자">#REF!</definedName>
    <definedName name="촬영사">#REF!</definedName>
    <definedName name="취출관종">#REF!</definedName>
    <definedName name="취출구경">#REF!</definedName>
    <definedName name="측량고급">#REF!</definedName>
    <definedName name="측량중급">#REF!</definedName>
    <definedName name="측량초급">#REF!</definedName>
    <definedName name="토목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토목경비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토목경비산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특급기술자">#REF!</definedName>
    <definedName name="특별인부">#REF!</definedName>
    <definedName name="표준공종단가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표지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표지임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항공사진고급">#REF!</definedName>
    <definedName name="항공사진중급">#REF!</definedName>
    <definedName name="항공사진초급">#REF!</definedName>
    <definedName name="항법사">#REF!</definedName>
    <definedName name="횡단보도예고표시" hidden="1">{#N/A,#N/A,FALSE,"2~8번"}</definedName>
    <definedName name="ㅔ갸ㅜㅅ">#REF!</definedName>
    <definedName name="ㅗ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디ㅣㅐ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" i="6" l="1"/>
  <c r="G15" i="6"/>
  <c r="G17" i="6"/>
  <c r="D12" i="6"/>
  <c r="G18" i="6"/>
  <c r="G19" i="6"/>
  <c r="E4" i="12"/>
  <c r="H4" i="12"/>
  <c r="G18" i="9"/>
  <c r="I18" i="9"/>
</calcChain>
</file>

<file path=xl/sharedStrings.xml><?xml version="1.0" encoding="utf-8"?>
<sst xmlns="http://schemas.openxmlformats.org/spreadsheetml/2006/main" count="122" uniqueCount="84">
  <si>
    <t>공종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</si>
  <si>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</si>
  <si>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</si>
  <si>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</si>
  <si>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단위</t>
    <phoneticPr fontId="2" type="noConversion"/>
  </si>
  <si>
    <t>총계</t>
    <phoneticPr fontId="2" type="noConversion"/>
  </si>
  <si>
    <t>노무비</t>
    <phoneticPr fontId="2" type="noConversion"/>
  </si>
  <si>
    <t>재료비</t>
    <phoneticPr fontId="2" type="noConversion"/>
  </si>
  <si>
    <t>경비</t>
    <phoneticPr fontId="2" type="noConversion"/>
  </si>
  <si>
    <t>비고</t>
    <phoneticPr fontId="2" type="noConversion"/>
  </si>
  <si>
    <t>단가</t>
    <phoneticPr fontId="2" type="noConversion"/>
  </si>
  <si>
    <t>금액</t>
    <phoneticPr fontId="2" type="noConversion"/>
  </si>
  <si>
    <t>직접인건비</t>
    <phoneticPr fontId="2" type="noConversion"/>
  </si>
  <si>
    <t>외업</t>
    <phoneticPr fontId="2" type="noConversion"/>
  </si>
  <si>
    <t>고급기술자</t>
    <phoneticPr fontId="2" type="noConversion"/>
  </si>
  <si>
    <t>인</t>
    <phoneticPr fontId="2" type="noConversion"/>
  </si>
  <si>
    <t>내업</t>
    <phoneticPr fontId="2" type="noConversion"/>
  </si>
  <si>
    <t>제경비</t>
    <phoneticPr fontId="2" type="noConversion"/>
  </si>
  <si>
    <t>식</t>
    <phoneticPr fontId="2" type="noConversion"/>
  </si>
  <si>
    <t>기술료</t>
    <phoneticPr fontId="2" type="noConversion"/>
  </si>
  <si>
    <t>직접경비</t>
    <phoneticPr fontId="2" type="noConversion"/>
  </si>
  <si>
    <t>현지보조인부</t>
    <phoneticPr fontId="2" type="noConversion"/>
  </si>
  <si>
    <t>위험수당</t>
    <phoneticPr fontId="2" type="noConversion"/>
  </si>
  <si>
    <t>(외업인건비의10%)</t>
    <phoneticPr fontId="2" type="noConversion"/>
  </si>
  <si>
    <t>보고서인쇄비</t>
    <phoneticPr fontId="2" type="noConversion"/>
  </si>
  <si>
    <t>부</t>
    <phoneticPr fontId="2" type="noConversion"/>
  </si>
  <si>
    <t>소계</t>
    <phoneticPr fontId="2" type="noConversion"/>
  </si>
  <si>
    <t>공급가액</t>
    <phoneticPr fontId="2" type="noConversion"/>
  </si>
  <si>
    <t>부가가치세</t>
    <phoneticPr fontId="2" type="noConversion"/>
  </si>
  <si>
    <t>%</t>
    <phoneticPr fontId="2" type="noConversion"/>
  </si>
  <si>
    <t>도급예정액</t>
    <phoneticPr fontId="2" type="noConversion"/>
  </si>
  <si>
    <t>설  계</t>
  </si>
  <si>
    <t>설계자</t>
  </si>
  <si>
    <t>년월일</t>
  </si>
  <si>
    <t>총 용역비</t>
    <phoneticPr fontId="2" type="noConversion"/>
  </si>
  <si>
    <t>◎</t>
  </si>
  <si>
    <t>용역개요</t>
    <phoneticPr fontId="2" type="noConversion"/>
  </si>
  <si>
    <t>기계,기구손료</t>
    <phoneticPr fontId="2" type="noConversion"/>
  </si>
  <si>
    <t>(직접인건비의5%)</t>
    <phoneticPr fontId="2" type="noConversion"/>
  </si>
  <si>
    <t>특별인부
(외업인원수의40%)</t>
    <phoneticPr fontId="2" type="noConversion"/>
  </si>
  <si>
    <t>실 시 설 계 용 역 비   대 비 표</t>
    <phoneticPr fontId="2" type="noConversion"/>
  </si>
  <si>
    <t>코  드</t>
  </si>
  <si>
    <t>품       명</t>
    <phoneticPr fontId="15" type="noConversion"/>
  </si>
  <si>
    <t>규         격</t>
    <phoneticPr fontId="15" type="noConversion"/>
  </si>
  <si>
    <t>단위</t>
  </si>
  <si>
    <t>비  고</t>
  </si>
  <si>
    <t>품목구분</t>
  </si>
  <si>
    <t>노임구분</t>
  </si>
  <si>
    <t>엔지니어링산업
진흥법 기준</t>
    <phoneticPr fontId="15" type="noConversion"/>
  </si>
  <si>
    <t>견적1</t>
    <phoneticPr fontId="15" type="noConversion"/>
  </si>
  <si>
    <t>견적2</t>
    <phoneticPr fontId="15" type="noConversion"/>
  </si>
  <si>
    <t>적용단가</t>
  </si>
  <si>
    <t>실시설계용역비</t>
    <phoneticPr fontId="15" type="noConversion"/>
  </si>
  <si>
    <t>보일러,공기조화기 교체 및 부대시설</t>
    <phoneticPr fontId="15" type="noConversion"/>
  </si>
  <si>
    <t>식</t>
    <phoneticPr fontId="15" type="noConversion"/>
  </si>
  <si>
    <t>5A58631279A46400040BAEB337C2</t>
  </si>
  <si>
    <t/>
  </si>
  <si>
    <t>5A58631279FC96600429BF47CE03</t>
  </si>
  <si>
    <t>56BD32837D944A9EE8E9330874E4</t>
  </si>
  <si>
    <t>5681A283929780C0C7B9FB8F9F94</t>
  </si>
  <si>
    <t>B</t>
  </si>
  <si>
    <t>차량운행비</t>
    <phoneticPr fontId="2" type="noConversion"/>
  </si>
  <si>
    <t>대</t>
    <phoneticPr fontId="2" type="noConversion"/>
  </si>
  <si>
    <t>외업 4인당 1대</t>
    <phoneticPr fontId="2" type="noConversion"/>
  </si>
  <si>
    <t>직접인건비의110%</t>
    <phoneticPr fontId="2" type="noConversion"/>
  </si>
  <si>
    <r>
      <rPr>
        <sz val="14"/>
        <rFont val="휴먼명조"/>
        <charset val="129"/>
      </rPr>
      <t xml:space="preserve"> </t>
    </r>
    <r>
      <rPr>
        <sz val="14"/>
        <rFont val="돋움체"/>
        <family val="3"/>
        <charset val="129"/>
      </rPr>
      <t xml:space="preserve"> 부산광역시청사(시의회 포함)</t>
    </r>
    <phoneticPr fontId="2" type="noConversion"/>
  </si>
  <si>
    <t>심사자</t>
    <phoneticPr fontId="2" type="noConversion"/>
  </si>
  <si>
    <t>팀   장</t>
    <phoneticPr fontId="2" type="noConversion"/>
  </si>
  <si>
    <t>과   장</t>
    <phoneticPr fontId="2" type="noConversion"/>
  </si>
  <si>
    <t>- 건축물 정기안전점검 용역 1식</t>
    <phoneticPr fontId="2" type="noConversion"/>
  </si>
  <si>
    <t>(부가세포함)</t>
    <phoneticPr fontId="2" type="noConversion"/>
  </si>
  <si>
    <t>4-1</t>
    <phoneticPr fontId="2" type="noConversion"/>
  </si>
  <si>
    <t>4-2</t>
    <phoneticPr fontId="2" type="noConversion"/>
  </si>
  <si>
    <t>4-3</t>
    <phoneticPr fontId="2" type="noConversion"/>
  </si>
  <si>
    <t>4-4</t>
    <phoneticPr fontId="2" type="noConversion"/>
  </si>
  <si>
    <t>4-5</t>
    <phoneticPr fontId="2" type="noConversion"/>
  </si>
  <si>
    <t>1-1</t>
    <phoneticPr fontId="2" type="noConversion"/>
  </si>
  <si>
    <t>1-2</t>
    <phoneticPr fontId="2" type="noConversion"/>
  </si>
  <si>
    <t>(직접인건비 + 제경비)의 20%</t>
    <phoneticPr fontId="2" type="noConversion"/>
  </si>
  <si>
    <t>손해배상보험증권</t>
    <phoneticPr fontId="2" type="noConversion"/>
  </si>
  <si>
    <t>순계약금액×(0.401%+0.16%)</t>
    <phoneticPr fontId="2" type="noConversion"/>
  </si>
  <si>
    <t>용역명: 2025년 하반기 부산광역시청사 및 시의회 정기안전점검 용역</t>
    <phoneticPr fontId="2" type="noConversion"/>
  </si>
  <si>
    <t>2026년  9월  일</t>
    <phoneticPr fontId="6" type="noConversion"/>
  </si>
  <si>
    <t>『26년 下. 부산광역시청사 및 시의회 정기안전점검 용역』설계예산서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</si>
</sst>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5" formatCode="&quot;₩&quot;#,##0;\-&quot;₩&quot;#,##0"/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80" formatCode="0_ "/>
    <numFmt numFmtId="181" formatCode="#,##0_ "/>
    <numFmt numFmtId="188" formatCode="#,##0.00;\-#,##0.00;#"/>
    <numFmt numFmtId="189" formatCode="#,##0;\-#,##0;#"/>
    <numFmt numFmtId="193" formatCode="0.0_ "/>
    <numFmt numFmtId="194" formatCode="_ * #,##0_ ;_ * \-#,##0_ ;_ * &quot;-&quot;_ ;_ @_ "/>
    <numFmt numFmtId="204" formatCode="_ * #,##0.00_ ;_ * \-#,##0.00_ ;_ * &quot;-&quot;??_ ;_ @_ "/>
    <numFmt numFmtId="205" formatCode="0.00000"/>
    <numFmt numFmtId="206" formatCode="&quot;₩&quot;#,##0.00;&quot;₩&quot;\-#,##0.00"/>
    <numFmt numFmtId="207" formatCode="0.00000%"/>
    <numFmt numFmtId="208" formatCode="&quot;₩&quot;#,##0;[Red]&quot;₩&quot;\-#,##0"/>
    <numFmt numFmtId="209" formatCode="&quot;₩&quot;#,##0;&quot;₩&quot;\-#,##0"/>
    <numFmt numFmtId="211" formatCode="mm&quot;월&quot;\ dd&quot;일&quot;"/>
  </numFmts>
  <fonts count="3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b/>
      <sz val="18"/>
      <name val="돋움체"/>
      <family val="3"/>
      <charset val="129"/>
    </font>
    <font>
      <b/>
      <sz val="16"/>
      <name val="돋움체"/>
      <family val="3"/>
      <charset val="129"/>
    </font>
    <font>
      <b/>
      <sz val="12"/>
      <name val="돋움체"/>
      <family val="3"/>
      <charset val="129"/>
    </font>
    <font>
      <b/>
      <sz val="24"/>
      <name val="돋움체"/>
      <family val="3"/>
      <charset val="129"/>
    </font>
    <font>
      <sz val="14"/>
      <name val="돋움체"/>
      <family val="3"/>
      <charset val="129"/>
    </font>
    <font>
      <sz val="14"/>
      <name val="휴먼명조"/>
      <charset val="129"/>
    </font>
    <font>
      <b/>
      <sz val="14"/>
      <name val="돋움체"/>
      <family val="3"/>
      <charset val="129"/>
    </font>
    <font>
      <sz val="8"/>
      <name val="맑은 고딕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"/>
      <color indexed="8"/>
      <name val="Courier"/>
      <family val="3"/>
    </font>
    <font>
      <sz val="10"/>
      <name val="Arial"/>
      <family val="2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Arial"/>
      <family val="2"/>
    </font>
    <font>
      <sz val="10"/>
      <name val="Helv"/>
      <family val="2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12"/>
      <color rgb="FFFF0000"/>
      <name val="돋움체"/>
      <family val="3"/>
      <charset val="129"/>
    </font>
    <font>
      <b/>
      <sz val="24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</borders>
  <cellStyleXfs count="43">
    <xf numFmtId="0" fontId="0" fillId="0" borderId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" fillId="0" borderId="0" applyFill="0" applyBorder="0" applyAlignment="0"/>
    <xf numFmtId="4" fontId="18" fillId="0" borderId="0">
      <protection locked="0"/>
    </xf>
    <xf numFmtId="194" fontId="19" fillId="0" borderId="0" applyFont="0" applyFill="0" applyBorder="0" applyAlignment="0" applyProtection="0"/>
    <xf numFmtId="204" fontId="19" fillId="0" borderId="0" applyFont="0" applyFill="0" applyBorder="0" applyAlignment="0" applyProtection="0"/>
    <xf numFmtId="205" fontId="1" fillId="0" borderId="0">
      <protection locked="0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06" fontId="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207" fontId="1" fillId="0" borderId="0">
      <protection locked="0"/>
    </xf>
    <xf numFmtId="38" fontId="21" fillId="2" borderId="0" applyNumberFormat="0" applyBorder="0" applyAlignment="0" applyProtection="0"/>
    <xf numFmtId="0" fontId="22" fillId="0" borderId="1" applyNumberFormat="0" applyAlignment="0" applyProtection="0">
      <alignment horizontal="left" vertical="center"/>
    </xf>
    <xf numFmtId="0" fontId="22" fillId="0" borderId="2">
      <alignment horizontal="left" vertical="center"/>
    </xf>
    <xf numFmtId="208" fontId="1" fillId="0" borderId="0">
      <protection locked="0"/>
    </xf>
    <xf numFmtId="208" fontId="1" fillId="0" borderId="0">
      <protection locked="0"/>
    </xf>
    <xf numFmtId="10" fontId="21" fillId="3" borderId="3" applyNumberFormat="0" applyBorder="0" applyAlignment="0" applyProtection="0"/>
    <xf numFmtId="0" fontId="23" fillId="0" borderId="0"/>
    <xf numFmtId="0" fontId="19" fillId="0" borderId="0"/>
    <xf numFmtId="209" fontId="1" fillId="0" borderId="0">
      <protection locked="0"/>
    </xf>
    <xf numFmtId="10" fontId="19" fillId="0" borderId="0" applyFont="0" applyFill="0" applyBorder="0" applyAlignment="0" applyProtection="0"/>
    <xf numFmtId="209" fontId="1" fillId="0" borderId="0">
      <protection locked="0"/>
    </xf>
    <xf numFmtId="208" fontId="1" fillId="0" borderId="4">
      <protection locked="0"/>
    </xf>
    <xf numFmtId="0" fontId="24" fillId="0" borderId="0"/>
    <xf numFmtId="41" fontId="1" fillId="0" borderId="0" applyFont="0" applyFill="0" applyBorder="0" applyAlignment="0" applyProtection="0"/>
    <xf numFmtId="0" fontId="25" fillId="0" borderId="5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6" fillId="0" borderId="0">
      <alignment vertical="center"/>
    </xf>
    <xf numFmtId="0" fontId="6" fillId="0" borderId="0"/>
    <xf numFmtId="5" fontId="1" fillId="0" borderId="0" applyBorder="0"/>
  </cellStyleXfs>
  <cellXfs count="122"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176" fontId="0" fillId="0" borderId="3" xfId="0" applyNumberFormat="1" applyBorder="1">
      <alignment vertical="center"/>
    </xf>
    <xf numFmtId="0" fontId="7" fillId="0" borderId="6" xfId="41" applyFont="1" applyBorder="1" applyAlignment="1">
      <alignment vertical="center"/>
    </xf>
    <xf numFmtId="0" fontId="7" fillId="0" borderId="7" xfId="41" applyFont="1" applyBorder="1" applyAlignment="1">
      <alignment vertical="center"/>
    </xf>
    <xf numFmtId="0" fontId="7" fillId="0" borderId="8" xfId="41" applyFont="1" applyBorder="1" applyAlignment="1">
      <alignment vertical="center"/>
    </xf>
    <xf numFmtId="0" fontId="7" fillId="0" borderId="0" xfId="41" applyFont="1" applyAlignment="1">
      <alignment vertical="center"/>
    </xf>
    <xf numFmtId="0" fontId="7" fillId="0" borderId="9" xfId="41" applyFont="1" applyBorder="1" applyAlignment="1">
      <alignment vertical="center"/>
    </xf>
    <xf numFmtId="0" fontId="7" fillId="0" borderId="10" xfId="41" applyFont="1" applyBorder="1" applyAlignment="1">
      <alignment horizontal="center" vertical="center"/>
    </xf>
    <xf numFmtId="0" fontId="7" fillId="0" borderId="11" xfId="41" applyFont="1" applyBorder="1" applyAlignment="1">
      <alignment vertical="center"/>
    </xf>
    <xf numFmtId="0" fontId="7" fillId="0" borderId="12" xfId="41" applyFont="1" applyBorder="1" applyAlignment="1">
      <alignment horizontal="center" vertical="center"/>
    </xf>
    <xf numFmtId="0" fontId="7" fillId="0" borderId="13" xfId="41" applyFont="1" applyBorder="1" applyAlignment="1">
      <alignment vertical="center"/>
    </xf>
    <xf numFmtId="0" fontId="7" fillId="0" borderId="14" xfId="41" applyFont="1" applyBorder="1" applyAlignment="1">
      <alignment vertical="center"/>
    </xf>
    <xf numFmtId="0" fontId="7" fillId="0" borderId="0" xfId="41" applyFont="1" applyBorder="1" applyAlignment="1">
      <alignment vertical="center"/>
    </xf>
    <xf numFmtId="0" fontId="7" fillId="0" borderId="15" xfId="41" applyFont="1" applyBorder="1" applyAlignment="1">
      <alignment vertical="center"/>
    </xf>
    <xf numFmtId="0" fontId="8" fillId="0" borderId="0" xfId="41" applyFont="1" applyBorder="1" applyAlignment="1">
      <alignment vertical="center"/>
    </xf>
    <xf numFmtId="0" fontId="9" fillId="0" borderId="0" xfId="41" applyFont="1" applyBorder="1" applyAlignment="1">
      <alignment vertical="center"/>
    </xf>
    <xf numFmtId="0" fontId="7" fillId="0" borderId="0" xfId="41" applyFont="1" applyAlignment="1">
      <alignment vertical="center" wrapText="1"/>
    </xf>
    <xf numFmtId="0" fontId="7" fillId="0" borderId="0" xfId="41" applyFont="1" applyBorder="1" applyAlignment="1">
      <alignment horizontal="center" vertical="center"/>
    </xf>
    <xf numFmtId="0" fontId="7" fillId="0" borderId="0" xfId="41" applyFont="1" applyBorder="1" applyAlignment="1">
      <alignment horizontal="right" vertical="center"/>
    </xf>
    <xf numFmtId="0" fontId="7" fillId="0" borderId="16" xfId="41" applyFont="1" applyBorder="1" applyAlignment="1">
      <alignment vertical="center"/>
    </xf>
    <xf numFmtId="0" fontId="7" fillId="0" borderId="17" xfId="41" applyFont="1" applyBorder="1" applyAlignment="1">
      <alignment vertical="center"/>
    </xf>
    <xf numFmtId="0" fontId="7" fillId="0" borderId="18" xfId="41" applyFont="1" applyBorder="1" applyAlignment="1">
      <alignment vertical="center"/>
    </xf>
    <xf numFmtId="0" fontId="7" fillId="0" borderId="19" xfId="41" applyFont="1" applyBorder="1" applyAlignment="1">
      <alignment vertical="center"/>
    </xf>
    <xf numFmtId="0" fontId="7" fillId="0" borderId="20" xfId="41" applyFont="1" applyBorder="1" applyAlignment="1">
      <alignment vertical="center"/>
    </xf>
    <xf numFmtId="0" fontId="7" fillId="0" borderId="21" xfId="41" applyFont="1" applyBorder="1" applyAlignment="1">
      <alignment vertical="center"/>
    </xf>
    <xf numFmtId="0" fontId="12" fillId="0" borderId="0" xfId="41" applyFont="1" applyBorder="1" applyAlignment="1">
      <alignment vertical="center"/>
    </xf>
    <xf numFmtId="0" fontId="14" fillId="0" borderId="0" xfId="41" applyFont="1" applyBorder="1" applyAlignment="1">
      <alignment horizontal="right" vertical="center"/>
    </xf>
    <xf numFmtId="0" fontId="27" fillId="0" borderId="0" xfId="40" applyFont="1">
      <alignment vertical="center"/>
    </xf>
    <xf numFmtId="0" fontId="27" fillId="0" borderId="3" xfId="40" applyFont="1" applyBorder="1" applyAlignment="1">
      <alignment horizontal="center" vertical="center" wrapText="1"/>
    </xf>
    <xf numFmtId="0" fontId="27" fillId="0" borderId="3" xfId="40" applyFont="1" applyBorder="1" applyAlignment="1">
      <alignment horizontal="center" vertical="center"/>
    </xf>
    <xf numFmtId="0" fontId="27" fillId="0" borderId="3" xfId="40" quotePrefix="1" applyFont="1" applyBorder="1" applyAlignment="1">
      <alignment horizontal="center" vertical="center"/>
    </xf>
    <xf numFmtId="0" fontId="27" fillId="0" borderId="3" xfId="40" quotePrefix="1" applyFont="1" applyBorder="1" applyAlignment="1">
      <alignment vertical="center" wrapText="1"/>
    </xf>
    <xf numFmtId="0" fontId="27" fillId="0" borderId="3" xfId="40" applyFont="1" applyBorder="1" applyAlignment="1">
      <alignment vertical="center" wrapText="1"/>
    </xf>
    <xf numFmtId="0" fontId="27" fillId="0" borderId="3" xfId="40" applyFont="1" applyBorder="1" applyAlignment="1">
      <alignment vertical="center" shrinkToFit="1"/>
    </xf>
    <xf numFmtId="188" fontId="27" fillId="0" borderId="3" xfId="40" applyNumberFormat="1" applyFont="1" applyBorder="1" applyAlignment="1">
      <alignment horizontal="center" vertical="center" wrapText="1"/>
    </xf>
    <xf numFmtId="189" fontId="27" fillId="0" borderId="3" xfId="40" quotePrefix="1" applyNumberFormat="1" applyFont="1" applyBorder="1" applyAlignment="1">
      <alignment horizontal="right" vertical="center" wrapText="1"/>
    </xf>
    <xf numFmtId="189" fontId="27" fillId="0" borderId="3" xfId="40" applyNumberFormat="1" applyFont="1" applyBorder="1" applyAlignment="1">
      <alignment vertical="center" wrapText="1"/>
    </xf>
    <xf numFmtId="189" fontId="27" fillId="0" borderId="3" xfId="40" quotePrefix="1" applyNumberFormat="1" applyFont="1" applyBorder="1" applyAlignment="1">
      <alignment vertical="center" wrapText="1"/>
    </xf>
    <xf numFmtId="0" fontId="27" fillId="0" borderId="0" xfId="40" quotePrefix="1" applyFont="1" applyAlignment="1">
      <alignment vertical="center"/>
    </xf>
    <xf numFmtId="0" fontId="27" fillId="0" borderId="3" xfId="40" quotePrefix="1" applyFont="1" applyBorder="1" applyAlignment="1">
      <alignment vertical="center" shrinkToFit="1"/>
    </xf>
    <xf numFmtId="188" fontId="27" fillId="0" borderId="3" xfId="40" quotePrefix="1" applyNumberFormat="1" applyFont="1" applyBorder="1" applyAlignment="1">
      <alignment horizontal="center" vertical="center" wrapText="1"/>
    </xf>
    <xf numFmtId="0" fontId="27" fillId="0" borderId="3" xfId="40" quotePrefix="1" applyNumberFormat="1" applyFont="1" applyBorder="1" applyAlignment="1">
      <alignment horizontal="center" vertical="center" wrapText="1"/>
    </xf>
    <xf numFmtId="188" fontId="27" fillId="0" borderId="3" xfId="40" applyNumberFormat="1" applyFont="1" applyBorder="1" applyAlignment="1">
      <alignment vertical="center" wrapText="1"/>
    </xf>
    <xf numFmtId="0" fontId="7" fillId="0" borderId="22" xfId="41" applyFont="1" applyBorder="1" applyAlignment="1">
      <alignment horizontal="center" vertical="center"/>
    </xf>
    <xf numFmtId="181" fontId="9" fillId="0" borderId="0" xfId="41" applyNumberFormat="1" applyFont="1" applyBorder="1" applyAlignment="1">
      <alignment vertical="center"/>
    </xf>
    <xf numFmtId="176" fontId="0" fillId="4" borderId="3" xfId="0" applyNumberFormat="1" applyFill="1" applyBorder="1">
      <alignment vertical="center"/>
    </xf>
    <xf numFmtId="176" fontId="5" fillId="4" borderId="3" xfId="0" applyNumberFormat="1" applyFont="1" applyFill="1" applyBorder="1">
      <alignment vertical="center"/>
    </xf>
    <xf numFmtId="0" fontId="5" fillId="0" borderId="3" xfId="0" applyFont="1" applyBorder="1" applyAlignment="1">
      <alignment horizontal="center" vertical="center"/>
    </xf>
    <xf numFmtId="176" fontId="5" fillId="0" borderId="3" xfId="0" applyNumberFormat="1" applyFont="1" applyBorder="1">
      <alignment vertical="center"/>
    </xf>
    <xf numFmtId="0" fontId="0" fillId="0" borderId="23" xfId="0" applyBorder="1">
      <alignment vertical="center"/>
    </xf>
    <xf numFmtId="0" fontId="0" fillId="5" borderId="24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176" fontId="5" fillId="6" borderId="3" xfId="0" applyNumberFormat="1" applyFont="1" applyFill="1" applyBorder="1">
      <alignment vertical="center"/>
    </xf>
    <xf numFmtId="0" fontId="3" fillId="0" borderId="26" xfId="0" applyFont="1" applyBorder="1">
      <alignment vertical="center"/>
    </xf>
    <xf numFmtId="0" fontId="0" fillId="0" borderId="27" xfId="0" applyBorder="1">
      <alignment vertical="center"/>
    </xf>
    <xf numFmtId="0" fontId="5" fillId="0" borderId="28" xfId="0" quotePrefix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211" fontId="4" fillId="0" borderId="28" xfId="0" quotePrefix="1" applyNumberFormat="1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4" fillId="0" borderId="28" xfId="0" quotePrefix="1" applyFont="1" applyBorder="1" applyAlignment="1">
      <alignment horizontal="center" vertical="center"/>
    </xf>
    <xf numFmtId="0" fontId="5" fillId="4" borderId="28" xfId="0" quotePrefix="1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6" borderId="0" xfId="0" applyFont="1" applyFill="1" applyBorder="1">
      <alignment vertical="center"/>
    </xf>
    <xf numFmtId="0" fontId="5" fillId="6" borderId="29" xfId="0" applyFont="1" applyFill="1" applyBorder="1" applyAlignment="1">
      <alignment horizontal="center" vertical="center"/>
    </xf>
    <xf numFmtId="0" fontId="0" fillId="0" borderId="28" xfId="0" quotePrefix="1" applyBorder="1" applyAlignment="1">
      <alignment horizontal="center" vertical="center"/>
    </xf>
    <xf numFmtId="0" fontId="5" fillId="7" borderId="30" xfId="0" quotePrefix="1" applyFont="1" applyFill="1" applyBorder="1" applyAlignment="1">
      <alignment horizontal="center" vertical="center"/>
    </xf>
    <xf numFmtId="0" fontId="5" fillId="7" borderId="31" xfId="0" applyFont="1" applyFill="1" applyBorder="1" applyAlignment="1">
      <alignment horizontal="center" vertical="center"/>
    </xf>
    <xf numFmtId="176" fontId="5" fillId="7" borderId="31" xfId="0" applyNumberFormat="1" applyFont="1" applyFill="1" applyBorder="1">
      <alignment vertical="center"/>
    </xf>
    <xf numFmtId="0" fontId="5" fillId="7" borderId="32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93" fontId="0" fillId="0" borderId="3" xfId="0" applyNumberFormat="1" applyFont="1" applyBorder="1" applyAlignment="1">
      <alignment horizontal="center" vertical="center"/>
    </xf>
    <xf numFmtId="176" fontId="0" fillId="0" borderId="3" xfId="0" applyNumberFormat="1" applyFont="1" applyBorder="1">
      <alignment vertical="center"/>
    </xf>
    <xf numFmtId="176" fontId="0" fillId="4" borderId="3" xfId="0" applyNumberFormat="1" applyFont="1" applyFill="1" applyBorder="1">
      <alignment vertical="center"/>
    </xf>
    <xf numFmtId="0" fontId="0" fillId="0" borderId="2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180" fontId="0" fillId="0" borderId="3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5" fillId="6" borderId="33" xfId="0" quotePrefix="1" applyFont="1" applyFill="1" applyBorder="1" applyAlignment="1">
      <alignment horizontal="center" vertical="center"/>
    </xf>
    <xf numFmtId="0" fontId="5" fillId="6" borderId="3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28" fillId="0" borderId="0" xfId="41" applyFont="1" applyBorder="1" applyAlignment="1">
      <alignment horizontal="left" vertical="center" wrapText="1"/>
    </xf>
    <xf numFmtId="0" fontId="10" fillId="0" borderId="0" xfId="41" applyFont="1" applyBorder="1" applyAlignment="1">
      <alignment horizontal="left" vertical="center"/>
    </xf>
    <xf numFmtId="0" fontId="7" fillId="0" borderId="37" xfId="41" applyFont="1" applyBorder="1" applyAlignment="1">
      <alignment horizontal="center" vertical="center"/>
    </xf>
    <xf numFmtId="0" fontId="7" fillId="0" borderId="38" xfId="41" applyFont="1" applyBorder="1" applyAlignment="1">
      <alignment horizontal="center" vertical="center"/>
    </xf>
    <xf numFmtId="0" fontId="7" fillId="0" borderId="39" xfId="41" applyFont="1" applyBorder="1" applyAlignment="1">
      <alignment horizontal="center" vertical="center"/>
    </xf>
    <xf numFmtId="0" fontId="7" fillId="0" borderId="13" xfId="41" applyFont="1" applyBorder="1" applyAlignment="1">
      <alignment horizontal="center" vertical="center"/>
    </xf>
    <xf numFmtId="0" fontId="7" fillId="0" borderId="23" xfId="41" applyFont="1" applyBorder="1" applyAlignment="1">
      <alignment horizontal="center" vertical="center"/>
    </xf>
    <xf numFmtId="0" fontId="7" fillId="0" borderId="36" xfId="41" applyFont="1" applyBorder="1" applyAlignment="1">
      <alignment horizontal="center" vertical="center"/>
    </xf>
    <xf numFmtId="0" fontId="14" fillId="0" borderId="0" xfId="41" applyFont="1" applyBorder="1" applyAlignment="1">
      <alignment horizontal="left" vertical="center"/>
    </xf>
    <xf numFmtId="0" fontId="12" fillId="0" borderId="0" xfId="41" quotePrefix="1" applyFont="1" applyBorder="1" applyAlignment="1">
      <alignment horizontal="left" vertical="center"/>
    </xf>
    <xf numFmtId="0" fontId="12" fillId="0" borderId="0" xfId="41" applyFont="1" applyBorder="1" applyAlignment="1">
      <alignment horizontal="left" vertical="center"/>
    </xf>
    <xf numFmtId="0" fontId="7" fillId="0" borderId="22" xfId="41" applyFont="1" applyBorder="1" applyAlignment="1">
      <alignment horizontal="center" vertical="center"/>
    </xf>
    <xf numFmtId="0" fontId="7" fillId="0" borderId="40" xfId="41" applyFont="1" applyBorder="1" applyAlignment="1">
      <alignment horizontal="center" vertical="center"/>
    </xf>
    <xf numFmtId="0" fontId="7" fillId="0" borderId="41" xfId="41" applyFont="1" applyBorder="1" applyAlignment="1">
      <alignment horizontal="center" vertical="center"/>
    </xf>
    <xf numFmtId="0" fontId="7" fillId="0" borderId="42" xfId="41" applyFont="1" applyBorder="1" applyAlignment="1">
      <alignment horizontal="center" vertical="center"/>
    </xf>
    <xf numFmtId="0" fontId="9" fillId="0" borderId="0" xfId="41" applyFont="1" applyBorder="1" applyAlignment="1">
      <alignment horizontal="right" vertical="center"/>
    </xf>
    <xf numFmtId="0" fontId="10" fillId="0" borderId="0" xfId="41" applyFont="1" applyBorder="1" applyAlignment="1">
      <alignment horizontal="right" vertical="center"/>
    </xf>
    <xf numFmtId="0" fontId="7" fillId="0" borderId="35" xfId="41" applyFont="1" applyBorder="1" applyAlignment="1">
      <alignment horizontal="center" vertical="center"/>
    </xf>
    <xf numFmtId="181" fontId="9" fillId="0" borderId="0" xfId="41" applyNumberFormat="1" applyFont="1" applyBorder="1" applyAlignment="1">
      <alignment horizontal="center" vertical="center"/>
    </xf>
    <xf numFmtId="181" fontId="9" fillId="0" borderId="0" xfId="41" applyNumberFormat="1" applyFont="1" applyBorder="1" applyAlignment="1">
      <alignment horizontal="left" vertical="center"/>
    </xf>
    <xf numFmtId="0" fontId="11" fillId="0" borderId="14" xfId="41" applyFont="1" applyBorder="1" applyAlignment="1">
      <alignment horizontal="left" vertical="center" shrinkToFit="1"/>
    </xf>
    <xf numFmtId="0" fontId="11" fillId="0" borderId="0" xfId="41" applyFont="1" applyBorder="1" applyAlignment="1">
      <alignment horizontal="left" vertical="center" shrinkToFit="1"/>
    </xf>
    <xf numFmtId="0" fontId="11" fillId="0" borderId="15" xfId="41" applyFont="1" applyBorder="1" applyAlignment="1">
      <alignment horizontal="left" vertical="center" shrinkToFit="1"/>
    </xf>
    <xf numFmtId="0" fontId="27" fillId="0" borderId="3" xfId="40" quotePrefix="1" applyFont="1" applyBorder="1" applyAlignment="1">
      <alignment horizontal="center" vertical="center"/>
    </xf>
    <xf numFmtId="0" fontId="27" fillId="0" borderId="0" xfId="40" quotePrefix="1" applyFont="1">
      <alignment vertical="center"/>
    </xf>
    <xf numFmtId="0" fontId="29" fillId="0" borderId="0" xfId="40" applyFont="1" applyAlignment="1">
      <alignment horizontal="center" vertical="center"/>
    </xf>
    <xf numFmtId="0" fontId="30" fillId="0" borderId="3" xfId="40" quotePrefix="1" applyFont="1" applyBorder="1" applyAlignment="1">
      <alignment horizontal="center" vertical="center"/>
    </xf>
    <xf numFmtId="0" fontId="31" fillId="0" borderId="3" xfId="40" quotePrefix="1" applyFont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0" fillId="5" borderId="47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/>
    </xf>
    <xf numFmtId="0" fontId="0" fillId="5" borderId="49" xfId="0" applyFill="1" applyBorder="1" applyAlignment="1">
      <alignment horizontal="center" vertical="center"/>
    </xf>
    <xf numFmtId="0" fontId="0" fillId="5" borderId="50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</cellXfs>
  <cellStyles count="43">
    <cellStyle name="AeE­ [0]_A¾CO½A¼³ " xfId="1" xr:uid="{07D6806E-4FE3-4D2D-AE6E-F01C0BFF4A34}"/>
    <cellStyle name="AeE­_A¾CO½A¼³ " xfId="2" xr:uid="{0986B04D-367F-4209-8F5B-2715D22F3F44}"/>
    <cellStyle name="AÞ¸¶ [0]_A¾CO½A¼³ " xfId="3" xr:uid="{4533093D-2B20-41EB-9E78-F7FCD7CBFCFE}"/>
    <cellStyle name="AÞ¸¶_A¾CO½A¼³ " xfId="4" xr:uid="{F402CF15-6FF4-475A-9A55-B295B1836A60}"/>
    <cellStyle name="C￥AØ_≫c¾÷ºIº° AN°e " xfId="5" xr:uid="{5849CC69-6FB1-48B4-BF00-10D0450A3608}"/>
    <cellStyle name="Calc Currency (0)" xfId="6" xr:uid="{B9797163-86C7-40C1-91CE-E92F0857494B}"/>
    <cellStyle name="Comma" xfId="7" xr:uid="{2FCF41EA-BEF5-46AF-96C8-1CC83821DC26}"/>
    <cellStyle name="Comma [0]_ SG&amp;A Bridge " xfId="8" xr:uid="{B1A51DBD-3740-4AE2-9812-5D9C72866714}"/>
    <cellStyle name="Comma_ SG&amp;A Bridge " xfId="9" xr:uid="{F5137716-C9E1-48CE-8795-B31407E4341F}"/>
    <cellStyle name="Currency" xfId="10" xr:uid="{6F1CE295-653D-4319-97F4-93366F72FD9C}"/>
    <cellStyle name="Currency [0]_ SG&amp;A Bridge " xfId="11" xr:uid="{0EC44F3B-375F-4739-B42A-A03BB7956FB1}"/>
    <cellStyle name="Currency_ SG&amp;A Bridge " xfId="12" xr:uid="{845471C6-8565-4734-A1CA-856035A00275}"/>
    <cellStyle name="Date" xfId="13" xr:uid="{0F69FF31-6C3F-4891-AC7A-936AB61A28E8}"/>
    <cellStyle name="F2" xfId="14" xr:uid="{63552DAC-FB40-415E-98B1-45851DDC2AA6}"/>
    <cellStyle name="F3" xfId="15" xr:uid="{8D5B2150-539F-46C0-8217-EC7E5CF1E01E}"/>
    <cellStyle name="F4" xfId="16" xr:uid="{74A2C6F7-44F5-4EC7-B34D-3519225EAB1A}"/>
    <cellStyle name="F5" xfId="17" xr:uid="{5633BCF5-4A33-4CA6-B922-41C9C60FA103}"/>
    <cellStyle name="F6" xfId="18" xr:uid="{AB9CBABB-1EC0-43CB-931C-A45CE4777961}"/>
    <cellStyle name="F7" xfId="19" xr:uid="{80FD01D4-542A-4861-AF2C-63379058B44C}"/>
    <cellStyle name="F8" xfId="20" xr:uid="{4E325163-269F-4263-BAD4-B90D691CF04A}"/>
    <cellStyle name="Fixed" xfId="21" xr:uid="{131C8CA1-DBC1-4D8A-AD4E-90FDA61AEFD0}"/>
    <cellStyle name="Grey" xfId="22" xr:uid="{00A4DC91-12EB-4AA0-961F-97234E062D31}"/>
    <cellStyle name="Header1" xfId="23" xr:uid="{0F570585-A669-41AE-901F-2D2B1CF71908}"/>
    <cellStyle name="Header2" xfId="24" xr:uid="{59A0F940-5249-407F-8CD5-75DC1CD09B7E}"/>
    <cellStyle name="Heading1" xfId="25" xr:uid="{9DD5AAF0-7854-4669-9FCE-F683D34FB6D1}"/>
    <cellStyle name="Heading2" xfId="26" xr:uid="{19C3A746-21B2-4385-8FEB-A46AC8472AD6}"/>
    <cellStyle name="Input [yellow]" xfId="27" xr:uid="{185F93D8-EEFF-43CF-9429-F1720D96F365}"/>
    <cellStyle name="Normal - Style1" xfId="28" xr:uid="{E11E74E2-C80B-470E-AB18-DC9050CA898B}"/>
    <cellStyle name="Normal_ SG&amp;A Bridge " xfId="29" xr:uid="{A2B78CE3-4DF8-4B5F-9DB8-20EA57645EEA}"/>
    <cellStyle name="Percent" xfId="30" xr:uid="{EDE53898-3137-4CDA-AFD2-52CF1D111B2C}"/>
    <cellStyle name="Percent [2]" xfId="31" xr:uid="{28AFF97A-1F36-4904-834A-4EB16614446F}"/>
    <cellStyle name="Percent_보령항측(2급)" xfId="32" xr:uid="{39FA20C3-CF86-4FF6-9FC5-6DDC4477DCF0}"/>
    <cellStyle name="Total" xfId="33" xr:uid="{D7557DF2-0CB1-4F6B-8D0D-EF946C147AC1}"/>
    <cellStyle name="뷭?_BOOKSHIP" xfId="34" xr:uid="{26993E22-1E81-4280-B5D8-E70215B99C88}"/>
    <cellStyle name="쉼표 [0] 2" xfId="35" xr:uid="{44144995-2317-407C-9A45-76DAD3BBF613}"/>
    <cellStyle name="안건회계법인" xfId="36" xr:uid="{8BB936C6-7F9E-444B-8DA4-DF21342CFDCF}"/>
    <cellStyle name="콤마 [0]_ 준공검사보고서" xfId="37" xr:uid="{AEA2B07C-4C62-4A76-8020-2980F13CA5CF}"/>
    <cellStyle name="콤마_ 준공검사보고서" xfId="38" xr:uid="{C8CF34E5-146C-4884-AE97-02BE39F87BB5}"/>
    <cellStyle name="표준" xfId="0" builtinId="0"/>
    <cellStyle name="표준 2" xfId="39" xr:uid="{78FF9311-A5E4-4607-A3E5-20053DA39274}"/>
    <cellStyle name="표준 2 3" xfId="40" xr:uid="{2A4F97CA-CCB6-4058-8E83-D7FFE6D15A19}"/>
    <cellStyle name="표준_오니실 고압탈순설비 설치" xfId="41" xr:uid="{070EE184-1139-440A-84BD-B05CADE075D4}"/>
    <cellStyle name="합계" xfId="42" xr:uid="{0FFF88DB-95B7-4CF8-8395-39B3C213706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theme" Target="theme/theme1.xml"/><Relationship Id="rId8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32;&#51221;&#48512;\&#49444;&#44228;&#49436;\%234MTR.xl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608;&#52285;&#54620;D&#46300;&#46972;&#51060;&#48652;\&#44608;&#52285;&#54620;\&#51652;&#45800;\2014\22.&#48513;&#48512;&#49328;&#49688;&#49569;&#47196;(&#54620;&#51204;)\&#54620;&#44397;&#51204;&#47141;&#44277;&#49324;&#48372;&#44053;&#53664;&#50745;&#48317;&#45824;&#44032;&#49328;&#51221;\&#45824;&#44032;&#49328;&#51221;\09.&#44288;&#44553;&#45824;&#44032;&#44592;&#51456;-&#49436;&#49437;&#50689;&#44284;&#51109;\AD&#48708;&#50696;&#49328;&#49436;(&#54616;&#45800;b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9328;&#52636;&#51312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B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Startup" Target="&#44592;&#53440;/&#52384;&#4454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8512;&#49328;&#44305;&#50669;&#49884;\&#49345;&#49688;&#46020;\&#48376;&#48512;\&#48152;&#49569;&#48176;&#49688;&#51648;\My%20Documents(2)\&#44608;&#54644;&#45236;&#44396;\&#44204;&#51201;e\&#49688;&#48176;&#51204;&#50696;&#49328;&#49436;(E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50977;&#52397;&#45257;&#45212;&#48169;&#45236;&#50669;\&#50672;&#49688;&#50896;&#51204;&#44592;.10.2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060;&#46020;&#54868;\&#44592;&#51109;&#44400;\2018\&#50857;&#50669;\6.%202&#51333;&#49884;&#49444;&#47932;%20&#51221;&#48128;&#51216;&#44160;&#50857;&#50669;(&#51221;&#44288;&#51021;%20&#49688;&#47928;%204&#44060;&#49548;)\&#49444;&#44228;&#49436;\&#45236;&#50669;&#49436;(&#49688;&#47928;4&#44060;&#49548;%20&#51221;&#48128;&#51216;&#44160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4396;&#54617;&#52488;&#4523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HS\&#54617;&#44368;&#48324;\&#47564;&#45909;&#44256;\&#53685;&#49888;&#45236;&#50669;&#49436;(&#52488;.&#51473;.&#44256;.99.11)&#48376;&#52397;&#5085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OTUS\9605P\BB_C-BD\OUT\YE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053;&#49457;&#52384;&#45784;\&#48148;&#53461;%20&#54868;&#47732;\&#51652;&#54665;\&#47932;&#44552;%20&#44592;&#49444;5&#54840;%20&#48143;%20&#49888;&#49444;%204&#54840;%20&#48184;&#48652;%20&#44368;&#52404;\&#47932;&#44552;%20&#44592;&#49444;%205&#54840;%20&#48143;%20&#49888;&#49444;%204&#54840;%20&#48184;&#48652;%20&#44368;&#5240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Startup" Target="WORK/&#50724;&#53441;&#48169;&#51648;/DATA/&#50629;&#47924;&#44288;&#4714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8124;&#44508;\D\&#45208;&#52649;&#50685;\&#49444;&#44228;&#49436;\1999&#49444;&#44228;&#49436;\GIS\&#49436;&#50872;&#49884;&#54616;&#49688;&#46020;&#44288;&#47532;\2000&#45380;&#50696;&#49328;\&#51068;&#50948;&#45824;&#4403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51109;\d\2005&#45380;&#49444;&#44228;\&#49836;&#47084;&#51648;%206&#52264;&#48288;&#45768;&#51648;(4&#54840;)%20&#49828;&#53356;&#47112;&#54028;&#51109;&#52824;%20&#51228;&#51089;&#44368;&#5240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gram%20Files\2002plan\&#54617;&#44368;\&#50728;&#52380;&#51204;&#44592;\01.&#50728;&#52380;&#52488;(2&#47732;400)-&#49464;&#51333;\01.&#50728;&#52380;&#52488;&#44060;&#48372;&#4968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788;\&#51452;&#44256;%20&#48155;&#44592;\UP_DOWN\&#49688;&#47049;&#49328;&#52636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44600;\&#46020;&#47732;&#51089;&#50629;\&#12593;\&#44368;&#50977;&#52397;\&#54644;&#50868;&#45824;&#52488;&#46321;&#54617;&#44368;&#45257;&#45212;&#48169;&#46020;&#47732;&amp;&#45236;&#50669;&#49436;\&#45236;&#50669;&#49436;\&#44592;&#51109;&#52488;\&#44592;&#51109;&#52488;(&#46020;&#44553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53685;&#50672;&#49688;&#50896;&#49444;&#44228;&#49436;(&#46020;&#44553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8512;&#49328;&#44305;&#50669;&#49884;\&#49345;&#49688;&#46020;\&#48376;&#48512;\&#48152;&#49569;&#48176;&#49688;&#51648;\My%20Documents(2)\&#44608;&#54644;&#45453;&#51648;\&#44204;&#51201;e\&#49688;&#48176;&#51204;&#50696;&#49328;&#49436;(E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284;&#51109;\C\KHS\&#54617;&#44368;&#48324;\&#47564;&#45909;&#44256;\&#53685;&#49888;&#45236;&#50669;&#49436;(&#52488;.&#51473;.&#44256;.99.11)&#48376;&#52397;&#50857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WG\&#12593;\&#44368;&#50977;&#52397;\&#52488;&#46321;&#54617;&#44368;%20&#45257;&#45212;&#48169;%20&#46020;&#47732;&amp;&#45236;&#50669;&#49436;\&#45236;&#50669;&#49436;\&#44053;&#46041;&#52488;\&#44053;&#46041;&#52488;(&#46020;&#44553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8176;&#54840;&#49457;\&#45236;&#50669;&#49436;\&#49888;&#45909;&#52572;&#51333;&#45236;&#50669;&#49436;\&#45236;&#50669;&#49436;(&#52509;&#44292;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gram%20Files\2002plan\&#54617;&#44368;\&#50728;&#52380;&#51204;&#44592;\01.&#50728;&#52380;&#52488;(2&#47732;400)-&#49464;&#51333;\00.&#46020;&#4455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"/>
      <sheetName val="VXXXX"/>
      <sheetName val="설계표지"/>
      <sheetName val="공사계획서"/>
      <sheetName val="공사설명서 (의정부)"/>
      <sheetName val="공사설명서"/>
      <sheetName val="총괄표"/>
      <sheetName val="도급내역서"/>
      <sheetName val="자금계획서"/>
      <sheetName val="공정표"/>
      <sheetName val="공사비예산서 "/>
      <sheetName val="설계수량"/>
      <sheetName val="재료비"/>
      <sheetName val="재료비 (2)"/>
      <sheetName val="전문업체"/>
      <sheetName val="노무비 (2)"/>
      <sheetName val="노무비"/>
      <sheetName val="경  비"/>
      <sheetName val="일반관리비"/>
      <sheetName val="이　윤"/>
      <sheetName val="시중노임"/>
      <sheetName val="노임단가"/>
      <sheetName val="가설건물"/>
      <sheetName val="품셈표"/>
      <sheetName val="01년상반기장비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정공정표"/>
      <sheetName val="예산서"/>
      <sheetName val="내역서"/>
      <sheetName val="품총"/>
      <sheetName val="품셈"/>
      <sheetName val="노임,자재"/>
      <sheetName val="수량"/>
      <sheetName val="버스요금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갑"/>
      <sheetName val="을"/>
      <sheetName val="재료비산출 (2)"/>
      <sheetName val="재료비산출"/>
      <sheetName val="공임산출"/>
      <sheetName val="표지"/>
      <sheetName val="일위대가"/>
      <sheetName val="Sheet2"/>
      <sheetName val="수련원펌프"/>
      <sheetName val="만덕고 부수터"/>
      <sheetName val="일위목록"/>
      <sheetName val="부대비율"/>
      <sheetName val="을지"/>
      <sheetName val="바.한일양산"/>
      <sheetName val="EP0618"/>
      <sheetName val="__"/>
      <sheetName val="Sheet1"/>
      <sheetName val="내역서"/>
      <sheetName val="DATA"/>
      <sheetName val="공사원가계산서"/>
      <sheetName val="적용단가"/>
      <sheetName val="물가자료"/>
      <sheetName val="내역"/>
      <sheetName val="참조자료"/>
      <sheetName val="기둥(원형)"/>
      <sheetName val="내  역  서"/>
      <sheetName val="단가"/>
      <sheetName val="9GNG운반"/>
      <sheetName val="계약원가"/>
      <sheetName val="산출조서"/>
      <sheetName val="EQUIP-H"/>
      <sheetName val="ELECTRIC"/>
      <sheetName val="CTEMCOST"/>
      <sheetName val="인건비"/>
      <sheetName val="공통가설"/>
      <sheetName val="전차선로 물량표"/>
      <sheetName val="DATE"/>
      <sheetName val="자재단가"/>
      <sheetName val="총괄표"/>
      <sheetName val="단면가정"/>
      <sheetName val="96노임기준"/>
      <sheetName val="SILICATE"/>
      <sheetName val="#REF"/>
      <sheetName val="전기"/>
      <sheetName val="전기일위대가"/>
      <sheetName val="환율"/>
      <sheetName val="산거각호표"/>
      <sheetName val="배수장공사비"/>
      <sheetName val="Sheet4"/>
      <sheetName val="단가산출"/>
      <sheetName val="부서현황"/>
      <sheetName val="MOTOR"/>
      <sheetName val="N賃率-職"/>
      <sheetName val="일위산출"/>
      <sheetName val="단가조사"/>
      <sheetName val="206 무장,정비 장비용량 산출"/>
      <sheetName val="견적대비표"/>
      <sheetName val="대치판정"/>
      <sheetName val="gvl"/>
      <sheetName val="입력"/>
      <sheetName val="8.자재단가"/>
      <sheetName val="예비"/>
      <sheetName val="工완성공사율"/>
      <sheetName val="1. 설계조건 2.단면가정 3. 하중계산"/>
      <sheetName val="DATA 입력란"/>
      <sheetName val="토공총괄표"/>
      <sheetName val="전장품(관리용)"/>
      <sheetName val="대가단최종"/>
      <sheetName val="자료"/>
      <sheetName val="신우"/>
      <sheetName val="약품설비"/>
      <sheetName val="수량산출서"/>
      <sheetName val="I一般比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일위"/>
      <sheetName val="원가계산서"/>
      <sheetName val="단가조사서"/>
      <sheetName val="한전공사비 1공"/>
      <sheetName val="한전공사비 2공"/>
      <sheetName val="통합  내역서"/>
      <sheetName val="1공구 내역서"/>
      <sheetName val="2공구 내역서"/>
      <sheetName val="일위대가"/>
      <sheetName val="#REF"/>
      <sheetName val="전기수량"/>
      <sheetName val="전열및전력간선"/>
      <sheetName val="전등설비"/>
      <sheetName val="동력설비"/>
      <sheetName val="피뢰침및접지"/>
      <sheetName val="소방"/>
      <sheetName val="약전"/>
      <sheetName val="방송"/>
      <sheetName val="TG전력간선"/>
      <sheetName val="TG전등"/>
      <sheetName val="TG약전"/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monci"/>
      <sheetName val="원가"/>
      <sheetName val="공사집계표"/>
      <sheetName val="전력간선"/>
      <sheetName val="전등"/>
      <sheetName val="전열"/>
      <sheetName val="전화"/>
      <sheetName val="티브이"/>
      <sheetName val="주요자재집계표"/>
      <sheetName val="표지"/>
      <sheetName val="토적표(부지조성)"/>
      <sheetName val="구조물토공집계표"/>
      <sheetName val="배수토공"/>
      <sheetName val="설계참고목차"/>
      <sheetName val="수량조서"/>
      <sheetName val="1.스코트변압기"/>
      <sheetName val="2.단권변압기"/>
      <sheetName val="3.가스절연"/>
      <sheetName val="4.가스절연"/>
      <sheetName val="5.전자식제어반"/>
      <sheetName val="6.전자식제어반"/>
      <sheetName val="7.전자식제어반"/>
      <sheetName val="8.소규모제어장치"/>
      <sheetName val="9.고장점표정반"/>
      <sheetName val="10.보조릴레이반"/>
      <sheetName val="11.저압반"/>
      <sheetName val="12.무정전전원장치"/>
      <sheetName val="13.축전지반"/>
      <sheetName val="14.소내용TR"/>
      <sheetName val="15.고압반"/>
      <sheetName val="16.전철RTU"/>
      <sheetName val="17.GP"/>
      <sheetName val="18.기기가대"/>
      <sheetName val="19.모선배선"/>
      <sheetName val="20.제어및전력케이블"/>
      <sheetName val="21.핏트"/>
      <sheetName val="22.스틸그레이팅(M.TR)"/>
      <sheetName val="23.스틸그레이팅(AT)"/>
      <sheetName val="24.접지장치"/>
      <sheetName val="25.전선관"/>
      <sheetName val="26.무근콘크리트"/>
      <sheetName val="27.케이블트레이"/>
      <sheetName val="28.자갈부설"/>
      <sheetName val="29.옥외외등"/>
      <sheetName val="30.무인화설비"/>
      <sheetName val="31.JIB크레인설치"/>
      <sheetName val="32.전력RTU"/>
      <sheetName val="33.지중케이블"/>
      <sheetName val="34.전력용관로"/>
      <sheetName val="35.장주신설"/>
      <sheetName val="36.맨홀"/>
      <sheetName val="37.무인온라인"/>
      <sheetName val="38.영주SCADA"/>
      <sheetName val="39.가설비"/>
      <sheetName val="40.운반비"/>
      <sheetName val="운반비(철재류)"/>
      <sheetName val="운반비(전선류)"/>
      <sheetName val="호표"/>
      <sheetName val="시중노임표"/>
      <sheetName val="견적단가"/>
      <sheetName val="재료단가"/>
      <sheetName val="견적조건"/>
      <sheetName val="부대입찰내역"/>
      <sheetName val="삼호개발"/>
      <sheetName val="정주"/>
      <sheetName val="효동"/>
      <sheetName val="Sheet3"/>
      <sheetName val="집계1"/>
      <sheetName val="집계2"/>
      <sheetName val="집계3"/>
      <sheetName val="집계4"/>
      <sheetName val="내(토)"/>
      <sheetName val="내(건)"/>
      <sheetName val="건축"/>
      <sheetName val="건축설비집계"/>
      <sheetName val="건축설비"/>
      <sheetName val="기타"/>
      <sheetName val="Sheet2"/>
      <sheetName val="Sheet4"/>
      <sheetName val="Sheet5"/>
      <sheetName val="Sheet6"/>
      <sheetName val="Sheet7"/>
      <sheetName val="Sheet8"/>
      <sheetName val="Sheet9"/>
      <sheetName val="Sheet10"/>
      <sheetName val="견적조건보고서"/>
      <sheetName val="견적갑지"/>
      <sheetName val="을지"/>
      <sheetName val="견적갑&quot;A&quot;공구"/>
      <sheetName val="견적조건보고서&quot;A&quot;공구"/>
      <sheetName val="A비엠"/>
      <sheetName val="공율산출"/>
      <sheetName val="XXXXXX"/>
      <sheetName val="터널공사"/>
      <sheetName val="집계표(터널내)"/>
      <sheetName val="터널공사 비교"/>
      <sheetName val="터널외구간"/>
      <sheetName val="집계표(터널외)"/>
      <sheetName val="터널외구간비교"/>
      <sheetName val="VXXXXX"/>
      <sheetName val="BID"/>
      <sheetName val="BID (2)"/>
      <sheetName val="견적갑지 (2)"/>
      <sheetName val="일위대가서"/>
      <sheetName val="MCC,분전반"/>
      <sheetName val="PANEL"/>
      <sheetName val="갑지"/>
      <sheetName val="총신대(총괄집계)"/>
      <sheetName val="총신대(신설)"/>
      <sheetName val="총신대(철거)"/>
      <sheetName val="공사개요"/>
      <sheetName val="000000"/>
      <sheetName val="평택항"/>
      <sheetName val="담보금융비용"/>
      <sheetName val="담보금융비용(0.18)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총괄"/>
      <sheetName val="토공"/>
      <sheetName val="흙막이"/>
      <sheetName val="어스앙카"/>
      <sheetName val="구조물"/>
      <sheetName val="방수공"/>
      <sheetName val="지반보강"/>
      <sheetName val="포장공"/>
      <sheetName val="지장물보호공"/>
      <sheetName val="부대공"/>
      <sheetName val="사급자재"/>
      <sheetName val="자재"/>
      <sheetName val="叉택항"/>
      <sheetName val="증감"/>
      <sheetName val="총괄◀"/>
      <sheetName val="원가◀"/>
      <sheetName val="총괄 "/>
      <sheetName val="순공"/>
      <sheetName val="순공◀"/>
      <sheetName val="토목원가◀"/>
      <sheetName val="건축원가◀"/>
      <sheetName val="기계원가◀"/>
      <sheetName val="전기원가◀"/>
      <sheetName val="통신원가◀"/>
      <sheetName val="results"/>
      <sheetName val="토목"/>
      <sheetName val="원가계산서(건축)"/>
      <sheetName val="건축3차분2회변경"/>
      <sheetName val="건축3차분2회변경(원가)"/>
      <sheetName val="Sheet11"/>
      <sheetName val="Sheet12"/>
      <sheetName val="Sheet13"/>
      <sheetName val="Sheet14"/>
      <sheetName val="Sheet15"/>
      <sheetName val="Sheet16"/>
      <sheetName val="■총괄"/>
      <sheetName val="순공(ROUND)"/>
      <sheetName val="토목원가"/>
      <sheetName val="건축원가"/>
      <sheetName val="기계원가"/>
      <sheetName val="전기원가"/>
      <sheetName val="통신원가"/>
      <sheetName val="진건차집도급"/>
      <sheetName val="진건실행"/>
      <sheetName val="작업별비목별집계"/>
      <sheetName val="원가계산갑지"/>
      <sheetName val="전(원가)"/>
      <sheetName val="전(중총)"/>
      <sheetName val="전(소총)"/>
      <sheetName val="1.1"/>
      <sheetName val="1.2"/>
      <sheetName val="1.3"/>
      <sheetName val="1.4"/>
      <sheetName val="1.5"/>
      <sheetName val="E(소총)"/>
      <sheetName val="ESCO"/>
      <sheetName val="관(소총)"/>
      <sheetName val="관급"/>
      <sheetName val="통(원가)"/>
      <sheetName val="통(총)"/>
      <sheetName val="2.1"/>
      <sheetName val="2.1(공)"/>
      <sheetName val="2.2"/>
      <sheetName val="소(원가)"/>
      <sheetName val="소(총)"/>
      <sheetName val="3.1"/>
      <sheetName val="3.2"/>
      <sheetName val="일위총괄"/>
      <sheetName val="단가산출"/>
      <sheetName val="기본공율"/>
      <sheetName val="공.옥외"/>
      <sheetName val="기계원가계산서"/>
      <sheetName val="집계"/>
      <sheetName val="가설내역"/>
      <sheetName val="b"/>
      <sheetName val="특별교실"/>
      <sheetName val="기숙사"/>
      <sheetName val="화장실"/>
      <sheetName val="총집계-1"/>
      <sheetName val="총집계-2"/>
      <sheetName val="원가-1"/>
      <sheetName val="원가-2"/>
      <sheetName val="간지"/>
      <sheetName val="전체집계표"/>
      <sheetName val="철근집계"/>
      <sheetName val="삽입도면1"/>
      <sheetName val="강관말뚝"/>
      <sheetName val="간지 (2)"/>
      <sheetName val="암거집계표"/>
      <sheetName val="삽입도면2"/>
      <sheetName val="암거공"/>
      <sheetName val="간지 (3)"/>
      <sheetName val="u-type집계표"/>
      <sheetName val="삽입도면3"/>
      <sheetName val="u-type1"/>
      <sheetName val="u-type2"/>
      <sheetName val="xxxx"/>
      <sheetName val="건설기계평균가격"/>
      <sheetName val="2003년시공계획"/>
      <sheetName val="2003년실행총괄표"/>
      <sheetName val="시공참여자실행계획"/>
      <sheetName val="자재(직영)"/>
      <sheetName val="노무(직영)"/>
      <sheetName val="장비(직영)"/>
      <sheetName val="자재 (시공))"/>
      <sheetName val="노무 (시공)"/>
      <sheetName val="장비 (시공)"/>
      <sheetName val="관리비"/>
      <sheetName val="공정표"/>
      <sheetName val="VXXX"/>
      <sheetName val="공사비대비 (2)"/>
      <sheetName val="공사비대비"/>
      <sheetName val="옹벽공"/>
      <sheetName val="연당4교"/>
      <sheetName val="연당5교"/>
      <sheetName val="연당6교"/>
      <sheetName val="총집계"/>
      <sheetName val="주요기자재 집계"/>
      <sheetName val="주요기자재 산출"/>
      <sheetName val="동력접지집계"/>
      <sheetName val="동력 산출"/>
      <sheetName val="접지 산출"/>
      <sheetName val="건축전기집계"/>
      <sheetName val="조명 산출"/>
      <sheetName val="통신 산출"/>
      <sheetName val="자탐 산출"/>
      <sheetName val="계장집계"/>
      <sheetName val="계장 산출"/>
      <sheetName val="원가계산서(수탁비포함)"/>
      <sheetName val="대총괄표"/>
      <sheetName val="중총괄표"/>
      <sheetName val="소총괄표"/>
      <sheetName val="옥외전력간선"/>
      <sheetName val="전력인입및수변전"/>
      <sheetName val="옥내전력간선"/>
      <sheetName val="동력"/>
      <sheetName val="피뢰침"/>
      <sheetName val="전기TRAY"/>
      <sheetName val="노임단가"/>
      <sheetName val="단가조서"/>
      <sheetName val="불광(총괄집계)"/>
      <sheetName val="불광(신설)"/>
      <sheetName val="불광(철거)"/>
      <sheetName val="내역"/>
      <sheetName val="PACKING OPEN"/>
      <sheetName val="견적정보"/>
      <sheetName val="갑지1"/>
      <sheetName val="집계표1"/>
      <sheetName val="장비비"/>
      <sheetName val="도급내역서"/>
      <sheetName val="실행내역서"/>
      <sheetName val="직종노임"/>
      <sheetName val="운반단가"/>
      <sheetName val="터널투입집계"/>
      <sheetName val="투입내역"/>
      <sheetName val="터널내역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합계"/>
      <sheetName val="01.가설공사"/>
      <sheetName val="02.토공사"/>
      <sheetName val="03.철근콘크리트"/>
      <sheetName val="04.조적공사"/>
      <sheetName val="05.방수공사"/>
      <sheetName val="06.타일공사"/>
      <sheetName val="07.석공사"/>
      <sheetName val="08.목공사"/>
      <sheetName val="09.금속공사"/>
      <sheetName val="10.미장공사"/>
      <sheetName val="11.창호공사"/>
      <sheetName val="11.창호-1"/>
      <sheetName val="12.유리공사"/>
      <sheetName val="13.도장공사"/>
      <sheetName val="14.수장공사"/>
      <sheetName val="15.지붕및홈통"/>
      <sheetName val="16.잡공사"/>
      <sheetName val="17.주요자재"/>
      <sheetName val="18.작업부산물"/>
      <sheetName val="증감표"/>
      <sheetName val="자산총괄서"/>
      <sheetName val="영대증축"/>
      <sheetName val="원가(영대증축)"/>
      <sheetName val="전라선(남원)"/>
      <sheetName val="원가(남원)"/>
      <sheetName val="경비(남원)"/>
      <sheetName val="창원"/>
      <sheetName val="원가(창원)"/>
      <sheetName val="대산면"/>
      <sheetName val="원가(대산면)"/>
      <sheetName val="경비(대산면)"/>
      <sheetName val="다산"/>
      <sheetName val="원가(다산)"/>
      <sheetName val="가창"/>
      <sheetName val="원가(가창)"/>
      <sheetName val="경비(가창)"/>
      <sheetName val="인당매출(2003.11)-전체"/>
      <sheetName val="현장별 인건비(2003.12)"/>
      <sheetName val="인당매출그래프"/>
      <sheetName val="2003ACCM "/>
      <sheetName val="12월"/>
      <sheetName val="★현설표지"/>
      <sheetName val="★현장설명서(토공,철콘)"/>
      <sheetName val="★현설참가확인(토공철콘)"/>
      <sheetName val="★현설시 설명자료"/>
      <sheetName val="현설시 설명자료(내부)"/>
      <sheetName val="지역부대토공"/>
      <sheetName val="지역부대철콘"/>
      <sheetName val="근로자현황파악"/>
      <sheetName val="근로자현황파악 (2)"/>
      <sheetName val="보건증"/>
      <sheetName val="명단"/>
      <sheetName val="협력업체"/>
      <sheetName val="건강진단통보"/>
      <sheetName val="건강진단통보 (2)"/>
      <sheetName val="작업변경신청서"/>
      <sheetName val="노동청"/>
      <sheetName val="노동청 (특검)"/>
      <sheetName val="노동청 (작업)"/>
      <sheetName val="암검사"/>
      <sheetName val="암검사 (2)"/>
      <sheetName val="이중자격완료통보"/>
      <sheetName val="보건교육요청"/>
      <sheetName val="보건교육시행통보"/>
      <sheetName val="일반건강진단통보"/>
      <sheetName val="의보 정정신고"/>
      <sheetName val="恤_x0000__x0000__x0000__x0000_"/>
      <sheetName val="_x0000__x000f__x0000__x0004_ðj_x0000__x0000__x0000_B_x0001__x000a_ð_x0008__x0000__x0000__x0000_-_x0000__x0000_@_x000a__x0000__x0000__x0000__x000b_ð0_x0000_"/>
      <sheetName val="갑지 (2)"/>
      <sheetName val="철콘갑지(2)"/>
      <sheetName val="철콘내역서(2)"/>
      <sheetName val="철콘갑지"/>
      <sheetName val="철콘내역서"/>
      <sheetName val="깝데기"/>
      <sheetName val="설명자료"/>
      <sheetName val="수량산출집계표(후)"/>
      <sheetName val="수량산출2(후)"/>
      <sheetName val="수량산출"/>
      <sheetName val="적용단가"/>
      <sheetName val="적용단가 (2)"/>
      <sheetName val="일위대가목록(전+후)"/>
      <sheetName val="일위대가(전+후)"/>
      <sheetName val="경안천1"/>
      <sheetName val="경안천2"/>
      <sheetName val="금강1"/>
      <sheetName val="금강2"/>
      <sheetName val="남천1"/>
      <sheetName val="남천2"/>
      <sheetName val="녹동1"/>
      <sheetName val="녹동2"/>
      <sheetName val="삼산1"/>
      <sheetName val="삼산2"/>
      <sheetName val="서천1"/>
      <sheetName val="서천2"/>
      <sheetName val="성주1"/>
      <sheetName val="성주2"/>
      <sheetName val="수원"/>
      <sheetName val="아주1"/>
      <sheetName val="아주2"/>
      <sheetName val="울진1"/>
      <sheetName val="울진2"/>
      <sheetName val="조양1"/>
      <sheetName val="조양2"/>
      <sheetName val="창녕1"/>
      <sheetName val="창녕2"/>
      <sheetName val="추풍령1"/>
      <sheetName val="추풍령2"/>
      <sheetName val="고단대기"/>
      <sheetName val="공주이인"/>
      <sheetName val="구암도로"/>
      <sheetName val="낙산대교"/>
      <sheetName val="부산3호선"/>
      <sheetName val="서남권철도"/>
      <sheetName val="증평괴산"/>
      <sheetName val="서초IC"/>
      <sheetName val="신길"/>
      <sheetName val="분당1"/>
      <sheetName val="분당2"/>
      <sheetName val="삼막1"/>
      <sheetName val="삼막2"/>
      <sheetName val="김천1"/>
      <sheetName val="김천2"/>
      <sheetName val="용산"/>
      <sheetName val="전주"/>
      <sheetName val="알림장"/>
      <sheetName val="예산표지 "/>
      <sheetName val="제잡비2"/>
      <sheetName val="지급자재1"/>
      <sheetName val="지급자재2"/>
      <sheetName val="지급자재3"/>
      <sheetName val="예산집계"/>
      <sheetName val="제잡비1"/>
      <sheetName val="공제금액"/>
      <sheetName val="정기안전점검비"/>
      <sheetName val="정기안전점검비(직접인건비)"/>
      <sheetName val="공제금액(단가산출서용)"/>
      <sheetName val="사토장 (공통공사)"/>
      <sheetName val="기술료(출력말것)"/>
      <sheetName val="보고"/>
      <sheetName val="투찰서표지"/>
      <sheetName val="총괄 (3)"/>
      <sheetName val="원가(총)"/>
      <sheetName val="대안원가"/>
      <sheetName val="원안원가"/>
      <sheetName val="원안"/>
      <sheetName val="대안"/>
      <sheetName val="폐기물"/>
      <sheetName val="이전비 "/>
      <sheetName val="참고"/>
      <sheetName val="수입물자"/>
      <sheetName val="MAIN"/>
      <sheetName val="총공사비"/>
      <sheetName val="T1"/>
      <sheetName val="san"/>
      <sheetName val="LIST"/>
      <sheetName val="sw1"/>
      <sheetName val="sw2"/>
      <sheetName val="sw3"/>
      <sheetName val="sw4"/>
      <sheetName val="sw5"/>
      <sheetName val="sw6"/>
      <sheetName val="sw7"/>
      <sheetName val="NOMUBI"/>
      <sheetName val="_x000f__x0000__x0004_ðj_x0000_B_x0001__x000a_ð_x0008__x0000_-_x0000_@_x000a_ƒ_x000b_ð0_x0000_¿_x0000__x0008__x0000__x0008__x0000__x0000_?"/>
      <sheetName val="불광(총괄집계ဩ"/>
      <sheetName val="가설도로수량집계(1-8)"/>
      <sheetName val="가설도로입적수량"/>
      <sheetName val="측점(1)-삭제"/>
      <sheetName val="측점(2)-삭제"/>
      <sheetName val="측점(3)-신규"/>
      <sheetName val="측점(4)-신규"/>
      <sheetName val="가호안"/>
      <sheetName val="이식수목"/>
      <sheetName val="훼손예상1"/>
      <sheetName val="훼손예상2"/>
      <sheetName val="산정과정"/>
      <sheetName val="공사비대비표"/>
      <sheetName val="설계변경개요"/>
      <sheetName val="참고list"/>
      <sheetName val="품 및 별표관련변경"/>
      <sheetName val="자재변경"/>
      <sheetName val="내역서 (2002예산산출)"/>
      <sheetName val="토공집계표"/>
      <sheetName val="적용단가산출조서"/>
      <sheetName val="적용단가산출조서 (추가)"/>
      <sheetName val="품셈총괄표"/>
      <sheetName val="품셈"/>
      <sheetName val="추품총괄표"/>
      <sheetName val="추품"/>
      <sheetName val="부표총괄표"/>
      <sheetName val="부표"/>
      <sheetName val="추부총괄표"/>
      <sheetName val="추부"/>
      <sheetName val="추부총괄표."/>
      <sheetName val="추부."/>
      <sheetName val="별표(변경없슴)"/>
      <sheetName val="별표총괄표"/>
      <sheetName val="추별"/>
      <sheetName val="수정 리스트"/>
      <sheetName val="재료단가표"/>
      <sheetName val="기계갑지"/>
      <sheetName val="기계설비공사"/>
      <sheetName val="소화갑지"/>
      <sheetName val="소화설비공사"/>
      <sheetName val="기계설비공사 (품)"/>
      <sheetName val="소화설비공사 (품)"/>
      <sheetName val="기계(3공구)"/>
      <sheetName val="_x0000__x000f__x0000__x0004_ðj_x0000__x0000__x0000_B_x0001__x000a_ð_x0008__x0000__x0000__x0000_-€_x0000__x0000_@_x000a__x0000__x0000_ƒ_x0000__x000b_ð0_x0000_"/>
      <sheetName val="_x000f__x0000__x0004_ðj_x0000_B_x0001__x000a_ð_x0008__x0000_-€_x0000_@_x000a_ƒ_x000b_ð0_x0000_¿_x0000__x0008__x0000__x0008__x0000_€_x0000_?"/>
      <sheetName val="전기 BM 내역서"/>
      <sheetName val="개요"/>
      <sheetName val="Module1"/>
      <sheetName val="대안별개선효과"/>
      <sheetName val="개선효과누계"/>
      <sheetName val="공사이익"/>
      <sheetName val="인천창고"/>
      <sheetName val="금융센터임차"/>
      <sheetName val="자사주펀드"/>
      <sheetName val="동부월드"/>
      <sheetName val="인천공항철도"/>
      <sheetName val="계열사별자금부담"/>
      <sheetName val="자기주식_미반영"/>
      <sheetName val="실행(도급대비)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집수정총괄집계"/>
      <sheetName val="집수정수량집계"/>
      <sheetName val="설치현황"/>
      <sheetName val="원가계산"/>
      <sheetName val="조도계산서"/>
      <sheetName val="표지(1)"/>
      <sheetName val="공총괄표"/>
      <sheetName val="공내역서"/>
      <sheetName val="인공산출"/>
      <sheetName val="산출기초"/>
      <sheetName val="자재단가"/>
      <sheetName val="겉장"/>
      <sheetName val="기성검사원"/>
      <sheetName val="피ꢰ침"/>
      <sheetName val="39.각설비"/>
      <sheetName val="표 지"/>
      <sheetName val="설계조건"/>
      <sheetName val="설계기준"/>
      <sheetName val="처리효율"/>
      <sheetName val="물질수지"/>
      <sheetName val=""/>
      <sheetName val="반응조 규격"/>
      <sheetName val="전처리설비"/>
      <sheetName val="생물반응조설비"/>
      <sheetName val="pipe &amp; motor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 refreshError="1"/>
      <sheetData sheetId="398" refreshError="1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 refreshError="1"/>
      <sheetData sheetId="538" refreshError="1"/>
      <sheetData sheetId="539" refreshError="1"/>
      <sheetData sheetId="540"/>
      <sheetData sheetId="541"/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서(1)"/>
      <sheetName val="(1)"/>
      <sheetName val="(2)"/>
    </sheetNames>
    <sheetDataSet>
      <sheetData sheetId="0"/>
      <sheetData sheetId="1"/>
      <sheetData sheetId="2" refreshError="1">
        <row r="2">
          <cell r="H2">
            <v>900</v>
          </cell>
          <cell r="J2">
            <v>2080</v>
          </cell>
          <cell r="L2">
            <v>200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인건비"/>
      <sheetName val="단가산출근거"/>
      <sheetName val="관급자재대"/>
      <sheetName val="산출"/>
      <sheetName val="설계내역"/>
      <sheetName val="설계서 "/>
      <sheetName val="잡비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율"/>
      <sheetName val="노임단가"/>
      <sheetName val="공량(관급)"/>
      <sheetName val="공량산출"/>
      <sheetName val="수량산출"/>
      <sheetName val="대가전기"/>
      <sheetName val="단가산출"/>
      <sheetName val="일 위 대 가 표"/>
      <sheetName val="일위목록"/>
      <sheetName val="내역서"/>
      <sheetName val="내역서집계"/>
      <sheetName val="관급자재"/>
      <sheetName val="관급자재집계"/>
      <sheetName val="공사원가계산서"/>
      <sheetName val="표지"/>
      <sheetName val="원가계산서"/>
      <sheetName val="설계내역 (2)"/>
      <sheetName val="설계서 "/>
      <sheetName val="가격산출"/>
      <sheetName val="산출조서"/>
      <sheetName val="잡비산출"/>
      <sheetName val="갑지"/>
      <sheetName val="MOTOR"/>
      <sheetName val="을"/>
      <sheetName val="일위대가"/>
      <sheetName val="산출내역서"/>
      <sheetName val="연수원전기.10.25"/>
      <sheetName val="기성내역"/>
      <sheetName val="5직접"/>
      <sheetName val="옥외배관기본공량"/>
      <sheetName val="DATA"/>
      <sheetName val="데이타"/>
      <sheetName val="#REF"/>
      <sheetName val="포장절단"/>
      <sheetName val="전기공사일위대가"/>
      <sheetName val="BASIC (2)"/>
      <sheetName val="노단"/>
      <sheetName val="간접비계산"/>
      <sheetName val="직재"/>
      <sheetName val="자재단가"/>
      <sheetName val="화재 탐지 설비"/>
      <sheetName val="9GNG운반"/>
      <sheetName val="노무비 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용역계획서"/>
      <sheetName val="용역설명서"/>
      <sheetName val="공정표"/>
      <sheetName val="내역서"/>
      <sheetName val="갑지"/>
      <sheetName val="원가계산"/>
      <sheetName val="설계내역서(정밀점검)"/>
      <sheetName val="품셈(점검)"/>
      <sheetName val="산출기준 및 수량(진단)"/>
      <sheetName val="정밀점검 현황"/>
      <sheetName val="노임및재료단가"/>
      <sheetName val="엔지니어링업체 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공사원가계산서(조정) (2)"/>
      <sheetName val="갑지(조정)"/>
      <sheetName val="을지(조정)"/>
      <sheetName val="공임산출 (조정품셈)"/>
      <sheetName val="일위대가"/>
      <sheetName val="공사원가계산서(조정)"/>
      <sheetName val="산출조서"/>
      <sheetName val="#REF"/>
      <sheetName val="Y-WORK"/>
      <sheetName val="을"/>
      <sheetName val="빌딩 안내"/>
      <sheetName val="EP0618"/>
      <sheetName val="일위목록"/>
      <sheetName val="신우"/>
      <sheetName val="연부97-1"/>
      <sheetName val="구학초내"/>
      <sheetName val="총체보활공정표"/>
      <sheetName val="BASIC (2)"/>
      <sheetName val="요율"/>
      <sheetName val="A 견적"/>
      <sheetName val="손익분석"/>
      <sheetName val="단가산출"/>
      <sheetName val="갑지1"/>
      <sheetName val="견적990322"/>
      <sheetName val="견적서"/>
      <sheetName val="내역"/>
      <sheetName val="Sheet2"/>
      <sheetName val="내역서"/>
      <sheetName val="9GNG운반"/>
      <sheetName val="집수정(600-700)"/>
      <sheetName val="원가계산서"/>
      <sheetName val="조명시설"/>
      <sheetName val="참조자료"/>
      <sheetName val="JUCKEYK"/>
      <sheetName val="환율change"/>
      <sheetName val="DNW"/>
      <sheetName val="NE"/>
      <sheetName val="NM2"/>
      <sheetName val="NW1"/>
      <sheetName val="NW2"/>
      <sheetName val="PW3"/>
      <sheetName val="PW4"/>
      <sheetName val="SC1"/>
      <sheetName val="TR"/>
      <sheetName val="부하자료"/>
      <sheetName val="단가표"/>
      <sheetName val="예산내역서"/>
      <sheetName val="설계예산서"/>
      <sheetName val="갑지(추정)"/>
      <sheetName val="단가산출2"/>
      <sheetName val="sw1"/>
      <sheetName val="공사원가계산서(⸜정) (2)"/>
      <sheetName val="I一般比"/>
      <sheetName val="분석"/>
      <sheetName val="VENT"/>
      <sheetName val="낙찰표"/>
      <sheetName val="내역서1"/>
      <sheetName val="총괄표"/>
      <sheetName val="45,46"/>
      <sheetName val="말뚝지지력산정"/>
      <sheetName val="내역(전체)"/>
      <sheetName val="조경"/>
      <sheetName val="인사자료총집계"/>
      <sheetName val="REDUCER"/>
      <sheetName val="WE'T"/>
      <sheetName val="총계"/>
      <sheetName val="단중표"/>
      <sheetName val="FB25JN"/>
      <sheetName val="기기리스트"/>
      <sheetName val="아수배전(1회)"/>
      <sheetName val="DATA"/>
      <sheetName val="48일위(기존)"/>
      <sheetName val="노임"/>
      <sheetName val="견적대비 견적서"/>
      <sheetName val="200"/>
      <sheetName val="450GX ASPs"/>
      <sheetName val="WORK"/>
      <sheetName val="하조서"/>
      <sheetName val="DG"/>
      <sheetName val="횡배수관토공수량"/>
      <sheetName val="설계명세서"/>
      <sheetName val="C3"/>
      <sheetName val="A-4"/>
      <sheetName val="내역총괄표"/>
      <sheetName val="일위"/>
      <sheetName val="우수공"/>
      <sheetName val="단가"/>
      <sheetName val="자료"/>
      <sheetName val="입찰안"/>
      <sheetName val="노임단가"/>
      <sheetName val="토 적 표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Module1"/>
      <sheetName val="적쒩2002"/>
      <sheetName val="단위내엍목록"/>
      <sheetName val="지급자재"/>
      <sheetName val="차액보증"/>
      <sheetName val="DS-LOAD"/>
      <sheetName val="ITEM"/>
      <sheetName val="원가계산서"/>
      <sheetName val="설계내역서"/>
      <sheetName val="제어반공량"/>
      <sheetName val="가격조사"/>
      <sheetName val="제어반견적"/>
      <sheetName val="주요물량"/>
      <sheetName val="P礔CKAGE"/>
      <sheetName val="남양시작동자105노65기1.3화1.2"/>
      <sheetName val="WORK"/>
      <sheetName val="대비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정부노임단가"/>
      <sheetName val="일반공사"/>
      <sheetName val="공통비"/>
      <sheetName val="2F 회의실견적(5_14 일대)"/>
      <sheetName val="CONCRETE"/>
      <sheetName val="D-3503"/>
      <sheetName val="운반비(전선륐)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터널조도"/>
      <sheetName val="출근부"/>
      <sheetName val="타공종이기"/>
      <sheetName val="전기일위대가"/>
      <sheetName val="Y-WORK"/>
      <sheetName val="경비"/>
      <sheetName val="날개벽"/>
      <sheetName val="A-4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ilch"/>
      <sheetName val="중기일위대가"/>
      <sheetName val="간선계산"/>
      <sheetName val="건축내역"/>
      <sheetName val="31.고"/>
      <sheetName val="공사비집계"/>
      <sheetName val="자재집계"/>
      <sheetName val="98지급계획"/>
      <sheetName val="I.설계조건"/>
      <sheetName val="CODE"/>
      <sheetName val="단위중량"/>
      <sheetName val="설계조건"/>
      <sheetName val="안정계산"/>
      <sheetName val="단면검토"/>
      <sheetName val="전차선로 물량표"/>
      <sheetName val="코드"/>
      <sheetName val="SG"/>
      <sheetName val="자재단가"/>
      <sheetName val="BLOCK(1)"/>
      <sheetName val="데이타"/>
      <sheetName val="부대내역"/>
      <sheetName val="중기사용료"/>
      <sheetName val="sw1"/>
      <sheetName val="NOMUBI"/>
      <sheetName val="설계예산내역서"/>
      <sheetName val="노원열병합  건축공사기성내역서"/>
      <sheetName val="공통가설"/>
      <sheetName val="소비자가"/>
      <sheetName val="내역분기"/>
      <sheetName val="투찰"/>
      <sheetName val="결과조달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heet1 (2)"/>
      <sheetName val="토공(완충)"/>
      <sheetName val="CTEMCOST"/>
      <sheetName val="c_balju"/>
      <sheetName val="토공"/>
      <sheetName val="001"/>
      <sheetName val="금액내역서"/>
      <sheetName val="L형옹벽(key)"/>
      <sheetName val="연결임시"/>
      <sheetName val="현금"/>
      <sheetName val="수량산출"/>
      <sheetName val="집1"/>
      <sheetName val="8.PILE  (돌출)"/>
      <sheetName val="한강운반비"/>
      <sheetName val="인건비"/>
      <sheetName val="11.자재단가"/>
      <sheetName val="기초공"/>
      <sheetName val="기둥(원형)"/>
      <sheetName val="단가조사서"/>
      <sheetName val="K1자재(3차등)"/>
      <sheetName val="횡배위치"/>
      <sheetName val="DATE"/>
      <sheetName val="총계"/>
      <sheetName val="내역서 "/>
      <sheetName val="준검 내역서"/>
      <sheetName val="ABUT수량-A1"/>
      <sheetName val="#REF"/>
      <sheetName val="건축"/>
      <sheetName val="산거각호표"/>
      <sheetName val="구조물철거타공정이월"/>
      <sheetName val="BQ"/>
      <sheetName val="판"/>
      <sheetName val="기계내역"/>
      <sheetName val="공통부대비"/>
      <sheetName val="견적시담(송포2공구)"/>
      <sheetName val="조도계산서 (도서)"/>
      <sheetName val="3BL공동구 수량"/>
      <sheetName val="몰탈재료산출"/>
      <sheetName val="노무비"/>
      <sheetName val="교각계산"/>
      <sheetName val="입찰"/>
      <sheetName val="현경"/>
      <sheetName val="정렬"/>
      <sheetName val="일위대가 (목록)"/>
      <sheetName val="일위대가목차"/>
      <sheetName val="실행내역"/>
      <sheetName val="danga"/>
      <sheetName val="관람석제출"/>
      <sheetName val="DATA(BAC)"/>
      <sheetName val="백호우계수"/>
      <sheetName val="내역서(총)"/>
      <sheetName val="6호기"/>
      <sheetName val="손익분석"/>
      <sheetName val="난방열교"/>
      <sheetName val="급탕열교"/>
      <sheetName val="TOTAL"/>
      <sheetName val="fitting"/>
      <sheetName val="B"/>
      <sheetName val="BID"/>
      <sheetName val="현장지지물물량"/>
      <sheetName val="보합"/>
      <sheetName val="토목주소"/>
      <sheetName val="프랜트면허"/>
      <sheetName val="화재 탐지 설비"/>
      <sheetName val="단가"/>
      <sheetName val="시설물일위"/>
      <sheetName val="BJJIN"/>
      <sheetName val="8.자재단가"/>
      <sheetName val="토공계산서(부체도로)"/>
      <sheetName val="겉장"/>
      <sheetName val="기성검사원"/>
      <sheetName val="원가"/>
      <sheetName val="토목"/>
      <sheetName val="최초침전지집계표"/>
      <sheetName val="환률"/>
      <sheetName val="공사개요"/>
      <sheetName val="NEWDRAW"/>
      <sheetName val="FACTOR"/>
      <sheetName val="Sheet4"/>
      <sheetName val="32.銅기기초"/>
      <sheetName val="맨홀수량집계"/>
      <sheetName val="7.1유효폭"/>
      <sheetName val="조경"/>
      <sheetName val="경비2내역"/>
      <sheetName val="수목단가"/>
      <sheetName val="시설수량표"/>
      <sheetName val="식재수량표"/>
      <sheetName val="일위목록"/>
      <sheetName val="말뚝물량"/>
      <sheetName val="장비집계"/>
      <sheetName val="C &amp; G RHS"/>
      <sheetName val="노임"/>
      <sheetName val="총집계표"/>
      <sheetName val="신공"/>
      <sheetName val="토공총괄집계"/>
      <sheetName val="JUCK"/>
      <sheetName val="교각1"/>
      <sheetName val="가공비"/>
      <sheetName val="수량집계"/>
      <sheetName val="총괄집계표"/>
      <sheetName val="Site Expenses"/>
      <sheetName val="March"/>
      <sheetName val="Dae_Jiju"/>
      <sheetName val="Sikje_ingun"/>
      <sheetName val="TREE_D"/>
      <sheetName val="2000년1차"/>
      <sheetName val="2000전체분"/>
      <sheetName val="점수계산1-2"/>
      <sheetName val="소업1교"/>
      <sheetName val="설변물량"/>
      <sheetName val="EUPDAT2"/>
      <sheetName val="수량산출서"/>
      <sheetName val="STORAGE"/>
      <sheetName val="Explanation for Page 17"/>
      <sheetName val="TYPE-B 평균H"/>
      <sheetName val="eq_data"/>
      <sheetName val="골조시행"/>
      <sheetName val="토목내역"/>
      <sheetName val="터파기및재료"/>
      <sheetName val="예산변경사항"/>
      <sheetName val="회사99"/>
      <sheetName val="입력DATA"/>
      <sheetName val="바닥판"/>
      <sheetName val="총괄내역서"/>
      <sheetName val="조건표"/>
      <sheetName val="여흥"/>
      <sheetName val="을"/>
      <sheetName val="35_x000e_장주신설"/>
      <sheetName val="실행예산"/>
      <sheetName val="dtxl"/>
      <sheetName val="woo(mac)"/>
      <sheetName val="전기일위목록"/>
      <sheetName val="2.대외공문"/>
      <sheetName val="내역총괄표"/>
      <sheetName val="Customer Databas"/>
      <sheetName val="단면가정"/>
      <sheetName val="(2)"/>
      <sheetName val="기계실"/>
      <sheetName val="UNIT"/>
      <sheetName val="내역1"/>
      <sheetName val="토 적 표"/>
      <sheetName val="실행철강하도"/>
      <sheetName val="품질 및 특성 보정계수"/>
      <sheetName val="품목"/>
      <sheetName val="공틀공사"/>
      <sheetName val="일위대가표"/>
      <sheetName val="계산근거"/>
      <sheetName val="설계예산서"/>
      <sheetName val="총투자비산정"/>
      <sheetName val="ROE(FI)"/>
      <sheetName val="Sens&amp;Anal"/>
      <sheetName val="P.M 별"/>
      <sheetName val="2.예산냴역검토서"/>
      <sheetName val="금액집계"/>
      <sheetName val="단면 (2)"/>
      <sheetName val="변화치수"/>
      <sheetName val="현장"/>
      <sheetName val="Sheet2"/>
      <sheetName val="일위대가목록"/>
      <sheetName val="단가대비표"/>
      <sheetName val="Sheet5"/>
      <sheetName val="TABLE"/>
      <sheetName val="한전고리-을"/>
      <sheetName val="FRP배관단가(만수)"/>
      <sheetName val="만수배관단가"/>
      <sheetName val="년"/>
      <sheetName val="산업개발안내서"/>
      <sheetName val="귀래 설계 공내역서"/>
      <sheetName val="대비표"/>
      <sheetName val="견적서"/>
      <sheetName val="#230,#235"/>
      <sheetName val="부대공집계표"/>
      <sheetName val="하수급견적대비"/>
      <sheetName val="Macro1"/>
      <sheetName val="단중표"/>
      <sheetName val="제경비"/>
      <sheetName val="실시설계"/>
      <sheetName val="unit 4"/>
      <sheetName val="단면치수"/>
      <sheetName val="원형맨홀수량"/>
      <sheetName val="장문교(대전)"/>
      <sheetName val="건축(충일분)"/>
      <sheetName val="단면(RW1)"/>
      <sheetName val="9GNG운반"/>
      <sheetName val="공종별 집계"/>
      <sheetName val="기계경비"/>
      <sheetName val="사용성검토"/>
      <sheetName val="TYPE1"/>
      <sheetName val="SE-611"/>
      <sheetName val="관리비"/>
      <sheetName val="연수동"/>
      <sheetName val="31.고_x0000_RTU"/>
      <sheetName val="1을"/>
      <sheetName val="hvac(제어동)"/>
      <sheetName val="major"/>
      <sheetName val="45,46"/>
      <sheetName val="자료"/>
      <sheetName val="을지"/>
      <sheetName val="관거공사비"/>
      <sheetName val="초"/>
      <sheetName val="예산서"/>
      <sheetName val="플랜트 설치"/>
      <sheetName val="실행내역서"/>
      <sheetName val="전체총괄표"/>
      <sheetName val="요소별"/>
      <sheetName val="전기요금"/>
      <sheetName val="도급대비"/>
      <sheetName val="조건"/>
      <sheetName val="한전위탁공사비2"/>
      <sheetName val="아파트건축"/>
      <sheetName val="DS-최종"/>
      <sheetName val="단위수량"/>
      <sheetName val="96수출"/>
      <sheetName val="전신환매도율"/>
      <sheetName val="J直材4"/>
      <sheetName val="건물현황"/>
      <sheetName val="재무가정"/>
      <sheetName val="dg"/>
      <sheetName val="IMP(MAIN)"/>
      <sheetName val="IMP (REACTOR)"/>
      <sheetName val="보차도경계석"/>
      <sheetName val="검색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양식"/>
      <sheetName val="총누계"/>
      <sheetName val="산근"/>
      <sheetName val="BOQ-Summary_Form A2"/>
      <sheetName val="DIAPHRAGM"/>
      <sheetName val="118.세금과공과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구왤집계표"/>
      <sheetName val="Ⅴ-2.공종별내역"/>
      <sheetName val="직노"/>
      <sheetName val="06-BATCH "/>
      <sheetName val="계화배수"/>
      <sheetName val="성토도수로현황"/>
      <sheetName val="건축원가계산서"/>
      <sheetName val="Breakdown"/>
      <sheetName val="1.수인터널"/>
      <sheetName val="설산1.나"/>
      <sheetName val="본사S"/>
      <sheetName val="물량표"/>
      <sheetName val="오산갈곳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VXXX"/>
      <sheetName val="원가"/>
      <sheetName val="갑지"/>
      <sheetName val="을지"/>
      <sheetName val="대가"/>
      <sheetName val="1간선"/>
      <sheetName val="2전등"/>
      <sheetName val="3전열"/>
      <sheetName val="4동력전원"/>
      <sheetName val="5FCU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기성원가(청)"/>
      <sheetName val="기성원가"/>
      <sheetName val="기성갑지"/>
      <sheetName val="기성을지"/>
      <sheetName val="본관전화,LAN"/>
      <sheetName val="본관TV"/>
      <sheetName val="본관방송"/>
      <sheetName val="유치원전화,LAN"/>
      <sheetName val="유치원 TV"/>
      <sheetName val="유치원 방송"/>
      <sheetName val="방범"/>
      <sheetName val="가설교사전화,LAN"/>
      <sheetName val="가설교사 TV"/>
      <sheetName val="가설교사 방송"/>
      <sheetName val="가설교사 방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공사원가계산서)"/>
      <sheetName val="내역집계표"/>
      <sheetName val="단가산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YES"/>
    </sheetNames>
    <definedNames>
      <definedName name="Macro10" refersTo="#REF!"/>
      <definedName name="Macro12" refersTo="#REF!"/>
      <definedName name="Macro13" refersTo="#REF!"/>
      <definedName name="Macro14" refersTo="#REF!"/>
      <definedName name="Macro2" refersTo="#REF!"/>
      <definedName name="Macro5" refersTo="#REF!"/>
      <definedName name="Macro6" refersTo="#REF!"/>
      <definedName name="Macro7" refersTo="#REF!"/>
      <definedName name="Macro8" refersTo="#REF!"/>
      <definedName name="Macro9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  (2)"/>
      <sheetName val="공사명"/>
      <sheetName val="갑지 "/>
      <sheetName val="내역서"/>
      <sheetName val="일위대가"/>
      <sheetName val="잡비"/>
      <sheetName val="가격조사"/>
      <sheetName val="인건비산출근거"/>
      <sheetName val="일위대가 (2)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VXXX"/>
      <sheetName val="공사예산"/>
      <sheetName val="설계명세서"/>
      <sheetName val="전도금"/>
      <sheetName val="일일작업보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#REF"/>
      <sheetName val="자재단가"/>
      <sheetName val="표지"/>
      <sheetName val="총괄표"/>
      <sheetName val="토질조사"/>
      <sheetName val="조성계획 및 지구단위계획"/>
      <sheetName val="교통영향평가"/>
      <sheetName val="환경영향평가"/>
      <sheetName val="수량산출(환경)"/>
      <sheetName val="에너지사용계획"/>
      <sheetName val="에너지일위대가"/>
      <sheetName val="에너지사용계획산근"/>
      <sheetName val="기본설계"/>
      <sheetName val="문화재지표조사"/>
      <sheetName val="관광수요예측"/>
      <sheetName val="고시단가"/>
      <sheetName val="1000 DB구축 부표"/>
      <sheetName val="설계기준"/>
      <sheetName val="내역1"/>
      <sheetName val="심사물량"/>
      <sheetName val="심사계산"/>
      <sheetName val="기초단가"/>
      <sheetName val="2공구산출내역"/>
      <sheetName val="단가산출(T)"/>
      <sheetName val="각종단가"/>
      <sheetName val="기자재비"/>
      <sheetName val="도로정위치부표"/>
      <sheetName val="도로조사부표"/>
      <sheetName val="직접인건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_x0000__x0000_캚b_x0001__x0001_캢b_x0002__x0002_캪b_x0004__x0004_캲b_x0000__x0000__x0000__x0000__x0000__x0000__x0000__x0000_"/>
      <sheetName val="VXXXXX"/>
      <sheetName val="원가계산서"/>
      <sheetName val="설계갑지"/>
      <sheetName val="노임단가"/>
      <sheetName val="설계서표지"/>
      <sheetName val="설계서목록"/>
      <sheetName val="설계설명서"/>
      <sheetName val="일반시방서"/>
      <sheetName val="설계을지"/>
      <sheetName val="일위대가"/>
      <sheetName val="잡비산출근거"/>
      <sheetName val="가격조사"/>
      <sheetName val="물량산출"/>
      <sheetName val="자재단가비교표"/>
      <sheetName val="단가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요율"/>
      <sheetName val="노임단가"/>
      <sheetName val="단가산출"/>
      <sheetName val="일 위 대 가 표"/>
      <sheetName val="일위목록"/>
      <sheetName val="산출"/>
      <sheetName val="내역서"/>
      <sheetName val="내역서집계"/>
      <sheetName val="공사원가"/>
      <sheetName val="갑지"/>
    </sheetNames>
    <sheetDataSet>
      <sheetData sheetId="0" refreshError="1"/>
      <sheetData sheetId="1" refreshError="1">
        <row r="4">
          <cell r="B4">
            <v>0.02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목차"/>
      <sheetName val="수량집계표 "/>
      <sheetName val="모선및금구류"/>
      <sheetName val="전력케이블"/>
      <sheetName val="CABLE,부속재"/>
      <sheetName val="CABLE,부속재근거"/>
      <sheetName val="접지자재"/>
      <sheetName val="중량산출서 "/>
      <sheetName val="설계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#REF"/>
      <sheetName val="토목원가계산서"/>
      <sheetName val="토목원가"/>
      <sheetName val="집계장"/>
      <sheetName val="설계내역"/>
      <sheetName val="제외공종"/>
      <sheetName val="선급금사용계획서"/>
      <sheetName val="사용세부내역"/>
      <sheetName val="Sheet2"/>
      <sheetName val="Sheet3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총괄"/>
      <sheetName val="토목"/>
      <sheetName val="본체"/>
      <sheetName val="[IL-3.XLSY갑지"/>
      <sheetName val="2000년1차"/>
      <sheetName val="2000전체분"/>
      <sheetName val="DATE"/>
      <sheetName val="토목공사"/>
      <sheetName val="설비내역서"/>
      <sheetName val="건축내역서"/>
      <sheetName val="전기내역서"/>
      <sheetName val="MOTOR"/>
      <sheetName val="내역"/>
      <sheetName val="설비"/>
      <sheetName val=""/>
      <sheetName val="재료비"/>
      <sheetName val="총공사내역서"/>
      <sheetName val="재료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기계경비(시간당)"/>
      <sheetName val="램머"/>
      <sheetName val="세부내역"/>
      <sheetName val="b_balju_cho"/>
      <sheetName val="IL-3"/>
      <sheetName val="노임"/>
      <sheetName val="48단가"/>
      <sheetName val="단"/>
      <sheetName val="노임단가"/>
      <sheetName val="단가산출서"/>
      <sheetName val="단가표"/>
      <sheetName val="CON'C"/>
      <sheetName val="도급내역서(재노경)"/>
      <sheetName val="실행예산서"/>
      <sheetName val="공종단가"/>
      <sheetName val="설직재-1"/>
      <sheetName val="노무비"/>
      <sheetName val="접지수량"/>
      <sheetName val="일위대가표"/>
      <sheetName val="건축공사"/>
      <sheetName val="데리네이타현황"/>
      <sheetName val="예가표"/>
      <sheetName val="단가"/>
      <sheetName val="JUCKEYK"/>
      <sheetName val="공사비총괄표"/>
      <sheetName val="보증수수료산출"/>
      <sheetName val="냉천부속동"/>
      <sheetName val="총괄표"/>
      <sheetName val="부대내역"/>
      <sheetName val="차수공개요"/>
      <sheetName val="제출내역 (2)"/>
      <sheetName val="DAN"/>
      <sheetName val="백호우계수"/>
      <sheetName val="조명율표"/>
      <sheetName val="일위대가(건축)"/>
      <sheetName val="대포2교접속"/>
      <sheetName val="천방교접속"/>
      <sheetName val="일위대가(4층원격)"/>
      <sheetName val="Total"/>
      <sheetName val="일위_파일"/>
      <sheetName val="단가대비표"/>
      <sheetName val="단가조사"/>
      <sheetName val="준검 내역서"/>
      <sheetName val="국내조달(통합-1)"/>
      <sheetName val="Macro1"/>
      <sheetName val="4.일위대가목차"/>
      <sheetName val="96노임기준"/>
      <sheetName val="일위목록"/>
      <sheetName val="요율"/>
      <sheetName val="내역_ver1.0"/>
      <sheetName val="2000,9월 일위"/>
      <sheetName val="단가일람표"/>
      <sheetName val="ABUT수량-A1"/>
      <sheetName val="BQ(실행)"/>
      <sheetName val="건축내역"/>
      <sheetName val="DATA 입력란"/>
      <sheetName val="기흥하도용"/>
      <sheetName val="철근량"/>
      <sheetName val="의왕내역"/>
      <sheetName val="DATA"/>
      <sheetName val="데이타"/>
      <sheetName val="원가"/>
      <sheetName val="지급자재"/>
      <sheetName val="대비"/>
      <sheetName val="단가(1)"/>
      <sheetName val="BM"/>
      <sheetName val="연결임시"/>
      <sheetName val="일반전기(2단지-을지)"/>
      <sheetName val="단가대비표 (3)"/>
      <sheetName val="빌딩 안내"/>
      <sheetName val="인건비"/>
      <sheetName val="입찰안"/>
      <sheetName val="N賃率-職"/>
      <sheetName val="단가대비"/>
      <sheetName val="항목등록"/>
      <sheetName val="적용단위길이"/>
      <sheetName val="자  재"/>
      <sheetName val="건축외주"/>
      <sheetName val="일위"/>
      <sheetName val="단가일람"/>
      <sheetName val="조경일람"/>
      <sheetName val="간선계산"/>
      <sheetName val="기계공사비집계(원안)"/>
      <sheetName val="암거단위"/>
      <sheetName val="G.R300경비"/>
      <sheetName val="토사(PE)"/>
      <sheetName val="교수설계"/>
      <sheetName val="견적서"/>
      <sheetName val="출력용"/>
      <sheetName val="조도계산서 (도서)"/>
      <sheetName val="찍기"/>
      <sheetName val="수량집계"/>
      <sheetName val="총괄집계표"/>
      <sheetName val="인수공규격"/>
      <sheetName val="Sheet1 (2)"/>
      <sheetName val="토공"/>
      <sheetName val="기자재비"/>
      <sheetName val="차액보증"/>
      <sheetName val="단가목록"/>
      <sheetName val="공종구간"/>
      <sheetName val="1.수인터널"/>
      <sheetName val="9811"/>
      <sheetName val="배관공사기초자료"/>
      <sheetName val="49단가"/>
      <sheetName val="주beam"/>
      <sheetName val="동원인원"/>
      <sheetName val="Baby일위대가"/>
      <sheetName val="COST"/>
      <sheetName val="원가계산서(남측)"/>
      <sheetName val="신고분기설정참고"/>
      <sheetName val="거래처자료등록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2.대외공문"/>
      <sheetName val="내역서적용수량"/>
      <sheetName val="변압기 및 발전기 용량"/>
      <sheetName val="기본자료"/>
      <sheetName val="코드표"/>
      <sheetName val="증감대비"/>
      <sheetName val="구간산출"/>
      <sheetName val="부하LOAD"/>
      <sheetName val="수량산출"/>
      <sheetName val="품셈"/>
      <sheetName val="노임단가산출근거"/>
      <sheetName val="계획집계"/>
      <sheetName val="내역서1"/>
      <sheetName val="일대목차"/>
      <sheetName val="상시"/>
      <sheetName val="백암비스타내역"/>
      <sheetName val="실행내역 "/>
      <sheetName val="부하계산서"/>
      <sheetName val="진입도로B (2)"/>
      <sheetName val="청주(철골발주의뢰서)"/>
      <sheetName val="#3_일위대가목록"/>
      <sheetName val="설계서을"/>
      <sheetName val="한강운반비"/>
      <sheetName val="단가조사서"/>
      <sheetName val="준공검사원(갑)"/>
      <sheetName val="기성내역서(을) (2)"/>
      <sheetName val="하부철근수량"/>
      <sheetName val="단가대비표(계측)"/>
      <sheetName val="제-노임"/>
      <sheetName val="입상내역"/>
      <sheetName val="산출근거(복구)"/>
      <sheetName val="AV시스템"/>
      <sheetName val="터파기및재료"/>
      <sheetName val="CABLE"/>
      <sheetName val="CABLE (2)"/>
      <sheetName val="Requirement(Work Crew)"/>
      <sheetName val="조도계산"/>
      <sheetName val="수목데이타 "/>
      <sheetName val="산출목록표"/>
      <sheetName val="Ekog10"/>
      <sheetName val="9509"/>
      <sheetName val="단가비교표"/>
      <sheetName val="자재단가-1"/>
      <sheetName val="자단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직노"/>
      <sheetName val="표지"/>
      <sheetName val="변수값"/>
      <sheetName val="중기상차"/>
      <sheetName val="AS복구"/>
      <sheetName val="중기터파기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ITEM"/>
      <sheetName val="지하"/>
      <sheetName val="공사착공계"/>
      <sheetName val="식재가격"/>
      <sheetName val="식재총괄"/>
      <sheetName val="6. 안전관리비"/>
      <sheetName val="기계물량"/>
      <sheetName val="1공구 건정토건 토공"/>
      <sheetName val="자재 단가 비교표(견적)"/>
      <sheetName val="자재 단가 비교표"/>
      <sheetName val="전기일위대가"/>
      <sheetName val="Customer Databas"/>
      <sheetName val="비탈면보호공수량산출"/>
      <sheetName val="연결관산출조서"/>
      <sheetName val="토적집계"/>
      <sheetName val="전체분2회변경"/>
      <sheetName val="WORK"/>
      <sheetName val="영신토건물가변동"/>
      <sheetName val="1단계 (2)"/>
      <sheetName val="L_RPTA05_목록"/>
      <sheetName val="평야부단가"/>
      <sheetName val="단위수량"/>
      <sheetName val="약품공급2"/>
      <sheetName val="중강당 내역"/>
      <sheetName val="단가일람 (2)"/>
      <sheetName val="BID"/>
      <sheetName val="남양주부대"/>
      <sheetName val="분전함신설"/>
      <sheetName val="접지1종"/>
      <sheetName val="건설기계목록"/>
      <sheetName val="일위대가_목록"/>
      <sheetName val="재료단가"/>
      <sheetName val="시중노임"/>
      <sheetName val="2.1  노무비 평균단가산출"/>
      <sheetName val="예산명세서"/>
      <sheetName val="설계명세서"/>
      <sheetName val="자료입력"/>
      <sheetName val="실행예산"/>
      <sheetName val="TRE TABLE"/>
      <sheetName val="조명시설"/>
      <sheetName val="간지"/>
      <sheetName val="COPING"/>
      <sheetName val="암거단위-1련"/>
      <sheetName val="중기가격"/>
      <sheetName val="7단가"/>
      <sheetName val="지불내역1"/>
      <sheetName val="지질조사"/>
      <sheetName val="띘랷랷랷"/>
      <sheetName val="산근"/>
      <sheetName val="이토변실(A3-LINE)"/>
      <sheetName val="MAIN"/>
      <sheetName val="바닥판"/>
      <sheetName val="입력DATA"/>
      <sheetName val="★도급내역"/>
      <sheetName val="back-data"/>
      <sheetName val="인월수표"/>
      <sheetName val="산출근거"/>
      <sheetName val="기초자료입력및 K치 확인"/>
      <sheetName val="단가(보완)"/>
      <sheetName val="대가 (보완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견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Factor"/>
      <sheetName val="ES조서출력하기"/>
      <sheetName val="대전-교대(A1-A2)"/>
      <sheetName val="䂰출양식"/>
      <sheetName val="기계경비"/>
      <sheetName val="asd"/>
      <sheetName val="의뢰내역서"/>
      <sheetName val="guard(mac)"/>
      <sheetName val="수목표준대가"/>
      <sheetName val="제잡비집계"/>
      <sheetName val="수원역(전체분)설계서"/>
      <sheetName val="관급"/>
      <sheetName val="횡배수관집현황(2공구)"/>
      <sheetName val="Y-WORK"/>
      <sheetName val="전화공사 공량 및 집계표"/>
      <sheetName val="단가비교표_공통1"/>
      <sheetName val="웅진교-S2"/>
      <sheetName val="몰탈재료산출"/>
      <sheetName val="단가기준"/>
      <sheetName val="제출내역"/>
      <sheetName val="화재 탐지 설비"/>
      <sheetName val="격점별물량"/>
      <sheetName val="세골재  T2 변경 현황"/>
      <sheetName val="결선list"/>
      <sheetName val="입력"/>
      <sheetName val="철거산출근거"/>
      <sheetName val="2.냉난방설비공사"/>
      <sheetName val="7.자동제어공사"/>
      <sheetName val="공정외주"/>
      <sheetName val="제조 경영"/>
      <sheetName val="AL공사(원)"/>
      <sheetName val="영창26"/>
      <sheetName val="역T형교대(PILE기초)"/>
      <sheetName val="발신정보"/>
      <sheetName val="Sheet5"/>
      <sheetName val="도면자료제출일정"/>
      <sheetName val="연습"/>
      <sheetName val="내역서 (2)"/>
      <sheetName val="98수문일위"/>
      <sheetName val="일위대가목록"/>
      <sheetName val="미납품 현황"/>
      <sheetName val="unit"/>
      <sheetName val="부안일위"/>
      <sheetName val="사업계획"/>
      <sheetName val="BDATA"/>
      <sheetName val="2000양배"/>
      <sheetName val="공통단가"/>
      <sheetName val="운반비"/>
      <sheetName val="한일양산"/>
      <sheetName val="wall"/>
      <sheetName val="경산"/>
      <sheetName val="말뚝지지력산정"/>
      <sheetName val="기본입력"/>
      <sheetName val="맨홀_공사비"/>
      <sheetName val="참조 (2)"/>
      <sheetName val="설계예산서"/>
      <sheetName val="2공구산출내역"/>
      <sheetName val="22단"/>
      <sheetName val="48단"/>
      <sheetName val="49단"/>
      <sheetName val="가로등내역서"/>
      <sheetName val="청천내"/>
      <sheetName val="Macro(차단기)"/>
      <sheetName val="L-type"/>
      <sheetName val="FB25JN"/>
      <sheetName val="수입"/>
      <sheetName val="품목납기"/>
      <sheetName val="36단가"/>
      <sheetName val="36수량"/>
      <sheetName val="재료비노무비"/>
      <sheetName val="단  가  대  비  표"/>
      <sheetName val="일  위  대  가  목  록"/>
      <sheetName val="준공내역서표지"/>
      <sheetName val="4.전기"/>
      <sheetName val="노 무 비"/>
      <sheetName val="CATV"/>
      <sheetName val="총공사원가"/>
      <sheetName val="건축공사원가"/>
      <sheetName val="설비공사원가"/>
      <sheetName val="분전반"/>
      <sheetName val="신설개소별 총집계표(동해-배전)"/>
      <sheetName val="안평역사 총집계"/>
      <sheetName val="내역전기"/>
      <sheetName val="Oper Amount"/>
      <sheetName val="LD"/>
      <sheetName val="등록자료"/>
      <sheetName val="단가 "/>
      <sheetName val="48수량"/>
      <sheetName val="자재코드"/>
      <sheetName val="토목변경"/>
      <sheetName val="갑지1"/>
      <sheetName val="실행"/>
      <sheetName val="C지구"/>
      <sheetName val="사내도로"/>
      <sheetName val="오동"/>
      <sheetName val="대조"/>
      <sheetName val="나한"/>
      <sheetName val="6. 직접경비"/>
      <sheetName val="부표총괄"/>
      <sheetName val="내역단가"/>
      <sheetName val="일위단가"/>
      <sheetName val="조경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을지"/>
      <sheetName val="단면 (2)"/>
      <sheetName val="산출내역서"/>
      <sheetName val="EQ-R1"/>
      <sheetName val="내역서(토목)"/>
      <sheetName val="기성총괄표"/>
      <sheetName val="철콘공사"/>
      <sheetName val="정부노임단가"/>
      <sheetName val="실행대비"/>
      <sheetName val="정거장 설계조건"/>
      <sheetName val="노단"/>
      <sheetName val="기존단가 (2)"/>
      <sheetName val="인건비 "/>
      <sheetName val="정공공사"/>
      <sheetName val="자재테이블"/>
      <sheetName val="제출내역_(2)"/>
      <sheetName val="4_일위대가목차"/>
      <sheetName val="내역_ver1_0"/>
      <sheetName val="2000,9월_일위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단가대비표_(3)"/>
      <sheetName val="준검_내역서"/>
      <sheetName val="DATA_입력란"/>
      <sheetName val="자__재"/>
      <sheetName val="빌딩_안내"/>
      <sheetName val="작업일보"/>
      <sheetName val="3.자재비(총괄)"/>
      <sheetName val="기초단가"/>
      <sheetName val="98지급계획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/>
      <sheetData sheetId="407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원가계산서"/>
      <sheetName val="내역서집계"/>
      <sheetName val="내역서"/>
      <sheetName val="일위목록"/>
      <sheetName val="일 위 대 가 표"/>
      <sheetName val="산출"/>
      <sheetName val="단가산출"/>
      <sheetName val="수배전반운반비"/>
      <sheetName val="노임단가"/>
      <sheetName val="요율"/>
      <sheetName val="한전불입"/>
      <sheetName val="사용전검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>
            <v>11</v>
          </cell>
          <cell r="C3" t="str">
            <v>경질비닐전선관</v>
          </cell>
          <cell r="D3" t="str">
            <v>HI 16C</v>
          </cell>
          <cell r="E3" t="str">
            <v>M</v>
          </cell>
          <cell r="H3">
            <v>874</v>
          </cell>
          <cell r="I3">
            <v>300</v>
          </cell>
          <cell r="J3">
            <v>930</v>
          </cell>
          <cell r="K3">
            <v>279</v>
          </cell>
          <cell r="O3">
            <v>279</v>
          </cell>
          <cell r="P3">
            <v>0.05</v>
          </cell>
          <cell r="Q3">
            <v>4.2000000000000003E-2</v>
          </cell>
          <cell r="S3">
            <v>0</v>
          </cell>
          <cell r="U3">
            <v>0</v>
          </cell>
          <cell r="W3">
            <v>0</v>
          </cell>
          <cell r="Y3">
            <v>0</v>
          </cell>
          <cell r="AA3">
            <v>0</v>
          </cell>
          <cell r="AC3">
            <v>0</v>
          </cell>
          <cell r="AD3">
            <v>0.85</v>
          </cell>
          <cell r="AE3" t="str">
            <v>전7-1</v>
          </cell>
          <cell r="AF3">
            <v>0.1</v>
          </cell>
        </row>
        <row r="4">
          <cell r="B4">
            <v>12</v>
          </cell>
          <cell r="C4" t="str">
            <v>경질비닐전선관</v>
          </cell>
          <cell r="D4" t="str">
            <v>HI 22C</v>
          </cell>
          <cell r="E4" t="str">
            <v>M</v>
          </cell>
          <cell r="H4">
            <v>874</v>
          </cell>
          <cell r="J4">
            <v>931</v>
          </cell>
          <cell r="K4">
            <v>307</v>
          </cell>
          <cell r="O4">
            <v>307</v>
          </cell>
          <cell r="P4">
            <v>0.06</v>
          </cell>
          <cell r="Q4">
            <v>5.0999999999999997E-2</v>
          </cell>
          <cell r="S4">
            <v>0</v>
          </cell>
          <cell r="U4">
            <v>0</v>
          </cell>
          <cell r="W4">
            <v>0</v>
          </cell>
          <cell r="Y4">
            <v>0</v>
          </cell>
          <cell r="AA4">
            <v>0</v>
          </cell>
          <cell r="AC4">
            <v>0</v>
          </cell>
          <cell r="AD4">
            <v>0.85</v>
          </cell>
          <cell r="AE4" t="str">
            <v>전7-1</v>
          </cell>
          <cell r="AF4">
            <v>0.1</v>
          </cell>
        </row>
        <row r="5">
          <cell r="B5">
            <v>13</v>
          </cell>
          <cell r="C5" t="str">
            <v>경질비닐전선관</v>
          </cell>
          <cell r="D5" t="str">
            <v>HI 28C</v>
          </cell>
          <cell r="E5" t="str">
            <v>M</v>
          </cell>
          <cell r="H5">
            <v>874</v>
          </cell>
          <cell r="J5">
            <v>931</v>
          </cell>
          <cell r="K5">
            <v>595</v>
          </cell>
          <cell r="O5">
            <v>595</v>
          </cell>
          <cell r="P5">
            <v>0.08</v>
          </cell>
          <cell r="Q5">
            <v>6.8000000000000005E-2</v>
          </cell>
          <cell r="S5">
            <v>0</v>
          </cell>
          <cell r="U5">
            <v>0</v>
          </cell>
          <cell r="W5">
            <v>0</v>
          </cell>
          <cell r="Y5">
            <v>0</v>
          </cell>
          <cell r="AA5">
            <v>0</v>
          </cell>
          <cell r="AC5">
            <v>0</v>
          </cell>
          <cell r="AD5">
            <v>0.85</v>
          </cell>
          <cell r="AE5" t="str">
            <v>전7-1</v>
          </cell>
          <cell r="AF5">
            <v>0.1</v>
          </cell>
        </row>
        <row r="6">
          <cell r="B6">
            <v>14</v>
          </cell>
          <cell r="C6" t="str">
            <v>경질비닐전선관</v>
          </cell>
          <cell r="D6" t="str">
            <v>HI 36C</v>
          </cell>
          <cell r="E6" t="str">
            <v>M</v>
          </cell>
          <cell r="H6">
            <v>874</v>
          </cell>
          <cell r="J6">
            <v>931</v>
          </cell>
          <cell r="K6">
            <v>862</v>
          </cell>
          <cell r="O6">
            <v>862</v>
          </cell>
          <cell r="P6">
            <v>0.1</v>
          </cell>
          <cell r="Q6">
            <v>8.5000000000000006E-2</v>
          </cell>
          <cell r="S6">
            <v>0</v>
          </cell>
          <cell r="U6">
            <v>0</v>
          </cell>
          <cell r="W6">
            <v>0</v>
          </cell>
          <cell r="Y6">
            <v>0</v>
          </cell>
          <cell r="AA6">
            <v>0</v>
          </cell>
          <cell r="AC6">
            <v>0</v>
          </cell>
          <cell r="AD6">
            <v>0.85</v>
          </cell>
          <cell r="AE6" t="str">
            <v>전7-1</v>
          </cell>
          <cell r="AF6">
            <v>0.1</v>
          </cell>
        </row>
        <row r="7">
          <cell r="B7">
            <v>15</v>
          </cell>
          <cell r="C7" t="str">
            <v>경질비닐전선관</v>
          </cell>
          <cell r="D7" t="str">
            <v xml:space="preserve">HI 42C </v>
          </cell>
          <cell r="E7" t="str">
            <v>M</v>
          </cell>
          <cell r="H7">
            <v>874</v>
          </cell>
          <cell r="J7">
            <v>931</v>
          </cell>
          <cell r="K7">
            <v>1128</v>
          </cell>
          <cell r="O7">
            <v>1128</v>
          </cell>
          <cell r="P7">
            <v>0.13</v>
          </cell>
          <cell r="Q7">
            <v>0.11</v>
          </cell>
          <cell r="S7">
            <v>0</v>
          </cell>
          <cell r="U7">
            <v>0</v>
          </cell>
          <cell r="W7">
            <v>0</v>
          </cell>
          <cell r="Y7">
            <v>0</v>
          </cell>
          <cell r="AA7">
            <v>0</v>
          </cell>
          <cell r="AC7">
            <v>0</v>
          </cell>
          <cell r="AD7">
            <v>0.85</v>
          </cell>
          <cell r="AE7" t="str">
            <v>전7-1</v>
          </cell>
          <cell r="AF7">
            <v>0.1</v>
          </cell>
        </row>
        <row r="8">
          <cell r="B8">
            <v>16</v>
          </cell>
          <cell r="C8" t="str">
            <v>경질비닐전선관</v>
          </cell>
          <cell r="D8" t="str">
            <v xml:space="preserve">HI 54C </v>
          </cell>
          <cell r="E8" t="str">
            <v>M</v>
          </cell>
          <cell r="H8">
            <v>874</v>
          </cell>
          <cell r="J8">
            <v>931</v>
          </cell>
          <cell r="K8">
            <v>1600</v>
          </cell>
          <cell r="O8">
            <v>1600</v>
          </cell>
          <cell r="P8">
            <v>0.19</v>
          </cell>
          <cell r="Q8">
            <v>0.161</v>
          </cell>
          <cell r="S8">
            <v>0</v>
          </cell>
          <cell r="U8">
            <v>0</v>
          </cell>
          <cell r="W8">
            <v>0</v>
          </cell>
          <cell r="Y8">
            <v>0</v>
          </cell>
          <cell r="AA8">
            <v>0</v>
          </cell>
          <cell r="AC8">
            <v>0</v>
          </cell>
          <cell r="AD8">
            <v>0.85</v>
          </cell>
          <cell r="AE8" t="str">
            <v>전7-1</v>
          </cell>
          <cell r="AF8">
            <v>0.1</v>
          </cell>
        </row>
        <row r="9">
          <cell r="B9">
            <v>17</v>
          </cell>
          <cell r="C9" t="str">
            <v>경질비닐전선관</v>
          </cell>
          <cell r="D9" t="str">
            <v xml:space="preserve">HI 70C </v>
          </cell>
          <cell r="E9" t="str">
            <v>M</v>
          </cell>
          <cell r="H9">
            <v>874</v>
          </cell>
          <cell r="J9">
            <v>931</v>
          </cell>
          <cell r="K9">
            <v>2060</v>
          </cell>
          <cell r="O9">
            <v>2060</v>
          </cell>
          <cell r="P9">
            <v>0.28000000000000003</v>
          </cell>
          <cell r="Q9">
            <v>0.23799999999999999</v>
          </cell>
          <cell r="S9">
            <v>0</v>
          </cell>
          <cell r="U9">
            <v>0</v>
          </cell>
          <cell r="W9">
            <v>0</v>
          </cell>
          <cell r="Y9">
            <v>0</v>
          </cell>
          <cell r="AA9">
            <v>0</v>
          </cell>
          <cell r="AC9">
            <v>0</v>
          </cell>
          <cell r="AD9">
            <v>0.85</v>
          </cell>
          <cell r="AE9" t="str">
            <v>전7-1</v>
          </cell>
          <cell r="AF9">
            <v>0.1</v>
          </cell>
        </row>
        <row r="10">
          <cell r="B10">
            <v>18</v>
          </cell>
          <cell r="C10" t="str">
            <v>경질비닐전선관</v>
          </cell>
          <cell r="D10" t="str">
            <v xml:space="preserve">HI 104C </v>
          </cell>
          <cell r="E10" t="str">
            <v>M</v>
          </cell>
          <cell r="H10">
            <v>874</v>
          </cell>
          <cell r="I10">
            <v>4250</v>
          </cell>
          <cell r="J10">
            <v>931</v>
          </cell>
          <cell r="O10">
            <v>4250</v>
          </cell>
          <cell r="P10">
            <v>0.36799999999999999</v>
          </cell>
          <cell r="Q10">
            <v>0.312</v>
          </cell>
          <cell r="S10">
            <v>0</v>
          </cell>
          <cell r="U10">
            <v>0</v>
          </cell>
          <cell r="W10">
            <v>0</v>
          </cell>
          <cell r="Y10">
            <v>0</v>
          </cell>
          <cell r="AA10">
            <v>0</v>
          </cell>
          <cell r="AC10">
            <v>0</v>
          </cell>
          <cell r="AD10">
            <v>0.85</v>
          </cell>
          <cell r="AE10" t="str">
            <v>전7-1</v>
          </cell>
          <cell r="AF10">
            <v>0.1</v>
          </cell>
        </row>
        <row r="11">
          <cell r="B11">
            <v>19</v>
          </cell>
          <cell r="C11" t="str">
            <v>경질비닐전선관</v>
          </cell>
          <cell r="D11" t="str">
            <v xml:space="preserve">HI 82C </v>
          </cell>
          <cell r="E11" t="str">
            <v>M</v>
          </cell>
          <cell r="H11">
            <v>874</v>
          </cell>
          <cell r="J11">
            <v>931</v>
          </cell>
          <cell r="K11">
            <v>3140</v>
          </cell>
          <cell r="O11">
            <v>3140</v>
          </cell>
          <cell r="P11">
            <v>0.36799999999999999</v>
          </cell>
          <cell r="Q11">
            <v>0.312</v>
          </cell>
          <cell r="S11">
            <v>0</v>
          </cell>
          <cell r="U11">
            <v>0</v>
          </cell>
          <cell r="W11">
            <v>0</v>
          </cell>
          <cell r="Y11">
            <v>0</v>
          </cell>
          <cell r="AA11">
            <v>0</v>
          </cell>
          <cell r="AC11">
            <v>0</v>
          </cell>
          <cell r="AD11">
            <v>0.85</v>
          </cell>
          <cell r="AE11" t="str">
            <v>전7-1</v>
          </cell>
          <cell r="AF11">
            <v>0.1</v>
          </cell>
        </row>
        <row r="12">
          <cell r="B12">
            <v>20</v>
          </cell>
          <cell r="C12" t="str">
            <v>합성수지전선관</v>
          </cell>
          <cell r="D12" t="str">
            <v>CD 22C</v>
          </cell>
          <cell r="E12" t="str">
            <v>M</v>
          </cell>
          <cell r="H12">
            <v>873</v>
          </cell>
          <cell r="I12">
            <v>160</v>
          </cell>
          <cell r="J12">
            <v>932</v>
          </cell>
          <cell r="K12">
            <v>180</v>
          </cell>
          <cell r="O12">
            <v>160</v>
          </cell>
          <cell r="P12">
            <v>4.8000000000000001E-2</v>
          </cell>
          <cell r="Q12">
            <v>0.04</v>
          </cell>
          <cell r="S12">
            <v>0</v>
          </cell>
          <cell r="U12">
            <v>0</v>
          </cell>
          <cell r="W12">
            <v>0</v>
          </cell>
          <cell r="Y12">
            <v>0</v>
          </cell>
          <cell r="AA12">
            <v>0</v>
          </cell>
          <cell r="AC12">
            <v>0</v>
          </cell>
          <cell r="AD12">
            <v>0.85</v>
          </cell>
          <cell r="AE12" t="str">
            <v>전7-1</v>
          </cell>
          <cell r="AF12">
            <v>0.1</v>
          </cell>
        </row>
        <row r="13">
          <cell r="B13">
            <v>31</v>
          </cell>
          <cell r="C13" t="str">
            <v>강제전선관</v>
          </cell>
          <cell r="D13" t="str">
            <v xml:space="preserve">ST 16C </v>
          </cell>
          <cell r="E13" t="str">
            <v>M</v>
          </cell>
          <cell r="H13">
            <v>868</v>
          </cell>
          <cell r="I13">
            <v>1076</v>
          </cell>
          <cell r="J13">
            <v>934</v>
          </cell>
          <cell r="K13">
            <v>1022</v>
          </cell>
          <cell r="O13">
            <v>1022</v>
          </cell>
          <cell r="P13">
            <v>0.08</v>
          </cell>
          <cell r="Q13">
            <v>6.8000000000000005E-2</v>
          </cell>
          <cell r="S13">
            <v>0</v>
          </cell>
          <cell r="U13">
            <v>0</v>
          </cell>
          <cell r="W13">
            <v>0</v>
          </cell>
          <cell r="Y13">
            <v>0</v>
          </cell>
          <cell r="AA13">
            <v>0</v>
          </cell>
          <cell r="AC13">
            <v>0</v>
          </cell>
          <cell r="AD13">
            <v>0.85</v>
          </cell>
          <cell r="AE13" t="str">
            <v>전7-1</v>
          </cell>
          <cell r="AF13">
            <v>0.1</v>
          </cell>
        </row>
        <row r="14">
          <cell r="B14">
            <v>32</v>
          </cell>
          <cell r="C14" t="str">
            <v>강제전선관</v>
          </cell>
          <cell r="D14" t="str">
            <v>ST 22C</v>
          </cell>
          <cell r="E14" t="str">
            <v>M</v>
          </cell>
          <cell r="H14">
            <v>868</v>
          </cell>
          <cell r="I14">
            <v>1366</v>
          </cell>
          <cell r="J14">
            <v>934</v>
          </cell>
          <cell r="K14">
            <v>1309</v>
          </cell>
          <cell r="O14">
            <v>1309</v>
          </cell>
          <cell r="P14">
            <v>0.11</v>
          </cell>
          <cell r="Q14">
            <v>9.2999999999999999E-2</v>
          </cell>
          <cell r="S14">
            <v>0</v>
          </cell>
          <cell r="U14">
            <v>0</v>
          </cell>
          <cell r="W14">
            <v>0</v>
          </cell>
          <cell r="Y14">
            <v>0</v>
          </cell>
          <cell r="AA14">
            <v>0</v>
          </cell>
          <cell r="AC14">
            <v>0</v>
          </cell>
          <cell r="AD14">
            <v>0.85</v>
          </cell>
          <cell r="AE14" t="str">
            <v>전7-1</v>
          </cell>
          <cell r="AF14">
            <v>0.1</v>
          </cell>
        </row>
        <row r="15">
          <cell r="B15">
            <v>33</v>
          </cell>
          <cell r="C15" t="str">
            <v>강제전선관</v>
          </cell>
          <cell r="D15" t="str">
            <v xml:space="preserve">ST 28C </v>
          </cell>
          <cell r="E15" t="str">
            <v>M</v>
          </cell>
          <cell r="H15">
            <v>868</v>
          </cell>
          <cell r="I15">
            <v>1784</v>
          </cell>
          <cell r="J15">
            <v>934</v>
          </cell>
          <cell r="K15">
            <v>1709</v>
          </cell>
          <cell r="O15">
            <v>1709</v>
          </cell>
          <cell r="P15">
            <v>0.14000000000000001</v>
          </cell>
          <cell r="Q15">
            <v>0.11899999999999999</v>
          </cell>
          <cell r="S15">
            <v>0</v>
          </cell>
          <cell r="U15">
            <v>0</v>
          </cell>
          <cell r="W15">
            <v>0</v>
          </cell>
          <cell r="Y15">
            <v>0</v>
          </cell>
          <cell r="AA15">
            <v>0</v>
          </cell>
          <cell r="AC15">
            <v>0</v>
          </cell>
          <cell r="AD15">
            <v>0.85</v>
          </cell>
          <cell r="AE15" t="str">
            <v>전7-1</v>
          </cell>
          <cell r="AF15">
            <v>0.1</v>
          </cell>
        </row>
        <row r="16">
          <cell r="B16">
            <v>34</v>
          </cell>
          <cell r="C16" t="str">
            <v>강제전선관</v>
          </cell>
          <cell r="D16" t="str">
            <v xml:space="preserve">ST 36C </v>
          </cell>
          <cell r="E16" t="str">
            <v>M</v>
          </cell>
          <cell r="H16">
            <v>868</v>
          </cell>
          <cell r="I16">
            <v>2188</v>
          </cell>
          <cell r="J16">
            <v>934</v>
          </cell>
          <cell r="K16">
            <v>2097</v>
          </cell>
          <cell r="O16">
            <v>2097</v>
          </cell>
          <cell r="P16">
            <v>0.2</v>
          </cell>
          <cell r="Q16">
            <v>0.17</v>
          </cell>
          <cell r="S16">
            <v>0</v>
          </cell>
          <cell r="U16">
            <v>0</v>
          </cell>
          <cell r="W16">
            <v>0</v>
          </cell>
          <cell r="Y16">
            <v>0</v>
          </cell>
          <cell r="AA16">
            <v>0</v>
          </cell>
          <cell r="AC16">
            <v>0</v>
          </cell>
          <cell r="AD16">
            <v>0.85</v>
          </cell>
          <cell r="AE16" t="str">
            <v>전7-1</v>
          </cell>
          <cell r="AF16">
            <v>0.1</v>
          </cell>
        </row>
        <row r="17">
          <cell r="B17">
            <v>35</v>
          </cell>
          <cell r="C17" t="str">
            <v>강제전선관</v>
          </cell>
          <cell r="D17" t="str">
            <v xml:space="preserve">ST 42C </v>
          </cell>
          <cell r="E17" t="str">
            <v>M</v>
          </cell>
          <cell r="H17">
            <v>868</v>
          </cell>
          <cell r="I17">
            <v>2535</v>
          </cell>
          <cell r="J17">
            <v>934</v>
          </cell>
          <cell r="K17">
            <v>2431</v>
          </cell>
          <cell r="O17">
            <v>2431</v>
          </cell>
          <cell r="P17">
            <v>0.25</v>
          </cell>
          <cell r="Q17">
            <v>0.21199999999999999</v>
          </cell>
          <cell r="S17">
            <v>0</v>
          </cell>
          <cell r="U17">
            <v>0</v>
          </cell>
          <cell r="W17">
            <v>0</v>
          </cell>
          <cell r="Y17">
            <v>0</v>
          </cell>
          <cell r="AA17">
            <v>0</v>
          </cell>
          <cell r="AC17">
            <v>0</v>
          </cell>
          <cell r="AD17">
            <v>0.85</v>
          </cell>
          <cell r="AE17" t="str">
            <v>전7-1</v>
          </cell>
          <cell r="AF17">
            <v>0.1</v>
          </cell>
        </row>
        <row r="18">
          <cell r="B18">
            <v>36</v>
          </cell>
          <cell r="C18" t="str">
            <v>강제전선관</v>
          </cell>
          <cell r="D18" t="str">
            <v xml:space="preserve">ST 54C </v>
          </cell>
          <cell r="E18" t="str">
            <v>M</v>
          </cell>
          <cell r="H18">
            <v>868</v>
          </cell>
          <cell r="I18">
            <v>3537</v>
          </cell>
          <cell r="J18">
            <v>934</v>
          </cell>
          <cell r="K18">
            <v>3390</v>
          </cell>
          <cell r="O18">
            <v>3390</v>
          </cell>
          <cell r="P18">
            <v>0.34</v>
          </cell>
          <cell r="Q18">
            <v>0.28899999999999998</v>
          </cell>
          <cell r="S18">
            <v>0</v>
          </cell>
          <cell r="U18">
            <v>0</v>
          </cell>
          <cell r="W18">
            <v>0</v>
          </cell>
          <cell r="Y18">
            <v>0</v>
          </cell>
          <cell r="AA18">
            <v>0</v>
          </cell>
          <cell r="AC18">
            <v>0</v>
          </cell>
          <cell r="AD18">
            <v>0.85</v>
          </cell>
          <cell r="AE18" t="str">
            <v>전7-1</v>
          </cell>
          <cell r="AF18">
            <v>0.1</v>
          </cell>
        </row>
        <row r="19">
          <cell r="B19">
            <v>37</v>
          </cell>
          <cell r="C19" t="str">
            <v>강제전선관</v>
          </cell>
          <cell r="D19" t="str">
            <v xml:space="preserve">ST 70C </v>
          </cell>
          <cell r="E19" t="str">
            <v>M</v>
          </cell>
          <cell r="H19">
            <v>868</v>
          </cell>
          <cell r="I19">
            <v>4500</v>
          </cell>
          <cell r="J19">
            <v>934</v>
          </cell>
          <cell r="K19">
            <v>4313</v>
          </cell>
          <cell r="O19">
            <v>4313</v>
          </cell>
          <cell r="P19">
            <v>0.44</v>
          </cell>
          <cell r="Q19">
            <v>0.374</v>
          </cell>
          <cell r="S19">
            <v>0</v>
          </cell>
          <cell r="U19">
            <v>0</v>
          </cell>
          <cell r="W19">
            <v>0</v>
          </cell>
          <cell r="Y19">
            <v>0</v>
          </cell>
          <cell r="AA19">
            <v>0</v>
          </cell>
          <cell r="AC19">
            <v>0</v>
          </cell>
          <cell r="AD19">
            <v>0.85</v>
          </cell>
          <cell r="AE19" t="str">
            <v>전7-1</v>
          </cell>
          <cell r="AF19">
            <v>0.1</v>
          </cell>
        </row>
        <row r="20">
          <cell r="B20">
            <v>38</v>
          </cell>
          <cell r="C20" t="str">
            <v>강제전선관</v>
          </cell>
          <cell r="D20" t="str">
            <v xml:space="preserve">ST 104C </v>
          </cell>
          <cell r="E20" t="str">
            <v>M</v>
          </cell>
          <cell r="H20">
            <v>868</v>
          </cell>
          <cell r="I20">
            <v>8045</v>
          </cell>
          <cell r="J20">
            <v>934</v>
          </cell>
          <cell r="K20">
            <v>7715</v>
          </cell>
          <cell r="O20">
            <v>7715</v>
          </cell>
          <cell r="P20">
            <v>0.71</v>
          </cell>
          <cell r="Q20">
            <v>0.60299999999999998</v>
          </cell>
          <cell r="S20">
            <v>0</v>
          </cell>
          <cell r="U20">
            <v>0</v>
          </cell>
          <cell r="W20">
            <v>0</v>
          </cell>
          <cell r="Y20">
            <v>0</v>
          </cell>
          <cell r="AA20">
            <v>0</v>
          </cell>
          <cell r="AC20">
            <v>0</v>
          </cell>
          <cell r="AD20">
            <v>0.85</v>
          </cell>
          <cell r="AE20" t="str">
            <v>전7-1</v>
          </cell>
          <cell r="AF20">
            <v>0.1</v>
          </cell>
        </row>
        <row r="21">
          <cell r="B21">
            <v>39</v>
          </cell>
          <cell r="C21" t="str">
            <v>강제전선관</v>
          </cell>
          <cell r="D21" t="str">
            <v xml:space="preserve">ST 82C </v>
          </cell>
          <cell r="E21" t="str">
            <v>M</v>
          </cell>
          <cell r="H21">
            <v>868</v>
          </cell>
          <cell r="I21">
            <v>5049</v>
          </cell>
          <cell r="J21">
            <v>934</v>
          </cell>
          <cell r="K21">
            <v>4842</v>
          </cell>
          <cell r="O21">
            <v>4842</v>
          </cell>
          <cell r="P21">
            <v>0.44</v>
          </cell>
          <cell r="Q21">
            <v>0.374</v>
          </cell>
          <cell r="S21">
            <v>0</v>
          </cell>
          <cell r="U21">
            <v>0</v>
          </cell>
          <cell r="W21">
            <v>0</v>
          </cell>
          <cell r="Y21">
            <v>0</v>
          </cell>
          <cell r="AA21">
            <v>0</v>
          </cell>
          <cell r="AC21">
            <v>0</v>
          </cell>
          <cell r="AD21">
            <v>0.85</v>
          </cell>
          <cell r="AE21" t="str">
            <v>전7-1</v>
          </cell>
          <cell r="AF21">
            <v>0.1</v>
          </cell>
        </row>
        <row r="22">
          <cell r="B22">
            <v>51</v>
          </cell>
          <cell r="C22" t="str">
            <v>1종 금속제 가요전선관</v>
          </cell>
          <cell r="D22" t="str">
            <v>16C 비방수</v>
          </cell>
          <cell r="E22" t="str">
            <v>M</v>
          </cell>
          <cell r="H22">
            <v>869</v>
          </cell>
          <cell r="I22">
            <v>620</v>
          </cell>
          <cell r="O22">
            <v>620</v>
          </cell>
          <cell r="P22">
            <v>4.9000000000000002E-2</v>
          </cell>
          <cell r="Q22">
            <v>4.1000000000000002E-2</v>
          </cell>
          <cell r="S22">
            <v>0</v>
          </cell>
          <cell r="U22">
            <v>0</v>
          </cell>
          <cell r="W22">
            <v>0</v>
          </cell>
          <cell r="Y22">
            <v>0</v>
          </cell>
          <cell r="AA22">
            <v>0</v>
          </cell>
          <cell r="AC22">
            <v>0</v>
          </cell>
          <cell r="AD22">
            <v>0.85</v>
          </cell>
          <cell r="AE22" t="str">
            <v>전7-1</v>
          </cell>
          <cell r="AF22">
            <v>0.1</v>
          </cell>
        </row>
        <row r="23">
          <cell r="B23">
            <v>51</v>
          </cell>
          <cell r="C23" t="str">
            <v>1종 금속제 가요전선관</v>
          </cell>
          <cell r="D23" t="str">
            <v>28C 비방수</v>
          </cell>
          <cell r="E23" t="str">
            <v>M</v>
          </cell>
          <cell r="H23">
            <v>869</v>
          </cell>
          <cell r="I23">
            <v>1090</v>
          </cell>
          <cell r="O23">
            <v>1090</v>
          </cell>
          <cell r="P23">
            <v>6.4000000000000001E-2</v>
          </cell>
          <cell r="Q23">
            <v>5.3999999999999999E-2</v>
          </cell>
          <cell r="S23">
            <v>0</v>
          </cell>
          <cell r="U23">
            <v>0</v>
          </cell>
          <cell r="W23">
            <v>0</v>
          </cell>
          <cell r="Y23">
            <v>0</v>
          </cell>
          <cell r="AA23">
            <v>0</v>
          </cell>
          <cell r="AC23">
            <v>0</v>
          </cell>
          <cell r="AD23">
            <v>0.85</v>
          </cell>
          <cell r="AE23" t="str">
            <v>전7-1</v>
          </cell>
          <cell r="AF23">
            <v>0.1</v>
          </cell>
        </row>
        <row r="24">
          <cell r="B24">
            <v>52</v>
          </cell>
          <cell r="C24" t="str">
            <v>1종 금속제 가요전선관</v>
          </cell>
          <cell r="D24" t="str">
            <v>22C 비방수</v>
          </cell>
          <cell r="E24" t="str">
            <v>M</v>
          </cell>
          <cell r="H24">
            <v>869</v>
          </cell>
          <cell r="I24">
            <v>860</v>
          </cell>
          <cell r="O24">
            <v>860</v>
          </cell>
          <cell r="P24">
            <v>4.8000000000000001E-2</v>
          </cell>
          <cell r="Q24">
            <v>0.04</v>
          </cell>
          <cell r="S24">
            <v>0</v>
          </cell>
          <cell r="U24">
            <v>0</v>
          </cell>
          <cell r="W24">
            <v>0</v>
          </cell>
          <cell r="Y24">
            <v>0</v>
          </cell>
          <cell r="AA24">
            <v>0</v>
          </cell>
          <cell r="AC24">
            <v>0</v>
          </cell>
          <cell r="AD24">
            <v>0.85</v>
          </cell>
          <cell r="AE24" t="str">
            <v>전7-1</v>
          </cell>
          <cell r="AF24">
            <v>0.1</v>
          </cell>
        </row>
        <row r="25">
          <cell r="B25">
            <v>52</v>
          </cell>
          <cell r="C25" t="str">
            <v>1종 금속제 가요전선관</v>
          </cell>
          <cell r="D25" t="str">
            <v>36C 비방수</v>
          </cell>
          <cell r="E25" t="str">
            <v>M</v>
          </cell>
          <cell r="H25">
            <v>869</v>
          </cell>
          <cell r="I25">
            <v>1810</v>
          </cell>
          <cell r="O25">
            <v>1810</v>
          </cell>
          <cell r="P25">
            <v>0.08</v>
          </cell>
          <cell r="Q25">
            <v>6.8000000000000005E-2</v>
          </cell>
          <cell r="S25">
            <v>0</v>
          </cell>
          <cell r="U25">
            <v>0</v>
          </cell>
          <cell r="W25">
            <v>0</v>
          </cell>
          <cell r="Y25">
            <v>0</v>
          </cell>
          <cell r="AA25">
            <v>0</v>
          </cell>
          <cell r="AC25">
            <v>0</v>
          </cell>
          <cell r="AD25">
            <v>0.85</v>
          </cell>
          <cell r="AE25" t="str">
            <v>전7-1</v>
          </cell>
          <cell r="AF25">
            <v>0.1</v>
          </cell>
        </row>
        <row r="26">
          <cell r="B26">
            <v>61</v>
          </cell>
          <cell r="C26" t="str">
            <v>1종 금속제 가요전선관</v>
          </cell>
          <cell r="D26" t="str">
            <v>16C 방수</v>
          </cell>
          <cell r="E26" t="str">
            <v>M</v>
          </cell>
          <cell r="H26">
            <v>869</v>
          </cell>
          <cell r="I26">
            <v>1280</v>
          </cell>
          <cell r="L26">
            <v>1200</v>
          </cell>
          <cell r="O26">
            <v>1200</v>
          </cell>
          <cell r="P26">
            <v>4.9000000000000002E-2</v>
          </cell>
          <cell r="Q26">
            <v>4.1000000000000002E-2</v>
          </cell>
          <cell r="S26">
            <v>0</v>
          </cell>
          <cell r="U26">
            <v>0</v>
          </cell>
          <cell r="W26">
            <v>0</v>
          </cell>
          <cell r="Y26">
            <v>0</v>
          </cell>
          <cell r="AA26">
            <v>0</v>
          </cell>
          <cell r="AC26">
            <v>0</v>
          </cell>
          <cell r="AD26">
            <v>0.85</v>
          </cell>
          <cell r="AE26" t="str">
            <v>전7-1</v>
          </cell>
          <cell r="AF26">
            <v>0.1</v>
          </cell>
        </row>
        <row r="27">
          <cell r="B27">
            <v>62</v>
          </cell>
          <cell r="C27" t="str">
            <v>1종 금속제 가요전선관</v>
          </cell>
          <cell r="D27" t="str">
            <v>22C 방수</v>
          </cell>
          <cell r="E27" t="str">
            <v>M</v>
          </cell>
          <cell r="H27">
            <v>869</v>
          </cell>
          <cell r="I27">
            <v>1620</v>
          </cell>
          <cell r="L27">
            <v>1530</v>
          </cell>
          <cell r="O27">
            <v>1530</v>
          </cell>
          <cell r="P27">
            <v>4.8000000000000001E-2</v>
          </cell>
          <cell r="Q27">
            <v>0.04</v>
          </cell>
          <cell r="S27">
            <v>0</v>
          </cell>
          <cell r="U27">
            <v>0</v>
          </cell>
          <cell r="W27">
            <v>0</v>
          </cell>
          <cell r="Y27">
            <v>0</v>
          </cell>
          <cell r="AA27">
            <v>0</v>
          </cell>
          <cell r="AC27">
            <v>0</v>
          </cell>
          <cell r="AD27">
            <v>0.85</v>
          </cell>
          <cell r="AE27" t="str">
            <v>전7-1</v>
          </cell>
          <cell r="AF27">
            <v>0.1</v>
          </cell>
        </row>
        <row r="28">
          <cell r="B28">
            <v>63</v>
          </cell>
          <cell r="C28" t="str">
            <v>1종 금속제 가요전선관</v>
          </cell>
          <cell r="D28" t="str">
            <v>28C 방수</v>
          </cell>
          <cell r="E28" t="str">
            <v>M</v>
          </cell>
          <cell r="H28">
            <v>869</v>
          </cell>
          <cell r="I28">
            <v>2280</v>
          </cell>
          <cell r="L28">
            <v>2160</v>
          </cell>
          <cell r="O28">
            <v>2160</v>
          </cell>
          <cell r="P28">
            <v>6.4000000000000001E-2</v>
          </cell>
          <cell r="Q28">
            <v>5.3999999999999999E-2</v>
          </cell>
          <cell r="S28">
            <v>0</v>
          </cell>
          <cell r="U28">
            <v>0</v>
          </cell>
          <cell r="W28">
            <v>0</v>
          </cell>
          <cell r="Y28">
            <v>0</v>
          </cell>
          <cell r="AA28">
            <v>0</v>
          </cell>
          <cell r="AC28">
            <v>0</v>
          </cell>
          <cell r="AD28">
            <v>0.85</v>
          </cell>
          <cell r="AE28" t="str">
            <v>전7-1</v>
          </cell>
          <cell r="AF28">
            <v>0.1</v>
          </cell>
        </row>
        <row r="29">
          <cell r="B29">
            <v>64</v>
          </cell>
          <cell r="C29" t="str">
            <v>1종 금속제 가요전선관</v>
          </cell>
          <cell r="D29" t="str">
            <v>36C 방수</v>
          </cell>
          <cell r="E29" t="str">
            <v>M</v>
          </cell>
          <cell r="H29">
            <v>869</v>
          </cell>
          <cell r="I29">
            <v>3040</v>
          </cell>
          <cell r="L29">
            <v>2880</v>
          </cell>
          <cell r="O29">
            <v>2880</v>
          </cell>
          <cell r="P29">
            <v>0.08</v>
          </cell>
          <cell r="Q29">
            <v>6.8000000000000005E-2</v>
          </cell>
          <cell r="S29">
            <v>0</v>
          </cell>
          <cell r="U29">
            <v>0</v>
          </cell>
          <cell r="W29">
            <v>0</v>
          </cell>
          <cell r="Y29">
            <v>0</v>
          </cell>
          <cell r="AA29">
            <v>0</v>
          </cell>
          <cell r="AC29">
            <v>0</v>
          </cell>
          <cell r="AD29">
            <v>0.85</v>
          </cell>
          <cell r="AE29" t="str">
            <v>전7-1</v>
          </cell>
          <cell r="AF29">
            <v>0.1</v>
          </cell>
        </row>
        <row r="30">
          <cell r="B30">
            <v>65</v>
          </cell>
          <cell r="C30" t="str">
            <v>1종 금속제 가요전선관</v>
          </cell>
          <cell r="D30" t="str">
            <v>42C 방수</v>
          </cell>
          <cell r="E30" t="str">
            <v>M</v>
          </cell>
          <cell r="H30">
            <v>869</v>
          </cell>
          <cell r="I30">
            <v>4750</v>
          </cell>
          <cell r="L30">
            <v>4500</v>
          </cell>
          <cell r="O30">
            <v>4500</v>
          </cell>
          <cell r="P30">
            <v>0.104</v>
          </cell>
          <cell r="Q30">
            <v>8.7999999999999995E-2</v>
          </cell>
          <cell r="S30">
            <v>0</v>
          </cell>
          <cell r="U30">
            <v>0</v>
          </cell>
          <cell r="W30">
            <v>0</v>
          </cell>
          <cell r="Y30">
            <v>0</v>
          </cell>
          <cell r="AA30">
            <v>0</v>
          </cell>
          <cell r="AC30">
            <v>0</v>
          </cell>
          <cell r="AD30">
            <v>0.85</v>
          </cell>
          <cell r="AE30" t="str">
            <v>전7-1</v>
          </cell>
          <cell r="AF30">
            <v>0.1</v>
          </cell>
        </row>
        <row r="31">
          <cell r="B31">
            <v>66</v>
          </cell>
          <cell r="C31" t="str">
            <v>1종 금속제 가요전선관</v>
          </cell>
          <cell r="D31" t="str">
            <v>54C 방수</v>
          </cell>
          <cell r="E31" t="str">
            <v>M</v>
          </cell>
          <cell r="H31">
            <v>869</v>
          </cell>
          <cell r="I31">
            <v>6180</v>
          </cell>
          <cell r="L31">
            <v>5850</v>
          </cell>
          <cell r="O31">
            <v>5850</v>
          </cell>
          <cell r="P31">
            <v>0.152</v>
          </cell>
          <cell r="Q31">
            <v>0.129</v>
          </cell>
          <cell r="S31">
            <v>0</v>
          </cell>
          <cell r="U31">
            <v>0</v>
          </cell>
          <cell r="W31">
            <v>0</v>
          </cell>
          <cell r="Y31">
            <v>0</v>
          </cell>
          <cell r="AA31">
            <v>0</v>
          </cell>
          <cell r="AC31">
            <v>0</v>
          </cell>
          <cell r="AD31">
            <v>0.85</v>
          </cell>
          <cell r="AE31" t="str">
            <v>전7-1</v>
          </cell>
          <cell r="AF31">
            <v>0.1</v>
          </cell>
        </row>
        <row r="32">
          <cell r="B32">
            <v>67</v>
          </cell>
          <cell r="C32" t="str">
            <v>1종 금속제 가요전선관</v>
          </cell>
          <cell r="D32" t="str">
            <v>70C 방수</v>
          </cell>
          <cell r="E32" t="str">
            <v>M</v>
          </cell>
          <cell r="H32">
            <v>869</v>
          </cell>
          <cell r="I32">
            <v>12350</v>
          </cell>
          <cell r="L32">
            <v>11700</v>
          </cell>
          <cell r="O32">
            <v>11700</v>
          </cell>
          <cell r="P32">
            <v>0.224</v>
          </cell>
          <cell r="Q32">
            <v>0.19</v>
          </cell>
          <cell r="S32">
            <v>0</v>
          </cell>
          <cell r="U32">
            <v>0</v>
          </cell>
          <cell r="W32">
            <v>0</v>
          </cell>
          <cell r="Y32">
            <v>0</v>
          </cell>
          <cell r="AA32">
            <v>0</v>
          </cell>
          <cell r="AC32">
            <v>0</v>
          </cell>
          <cell r="AD32">
            <v>0.85</v>
          </cell>
          <cell r="AE32" t="str">
            <v>전7-1</v>
          </cell>
          <cell r="AF32">
            <v>0.1</v>
          </cell>
        </row>
        <row r="33">
          <cell r="B33">
            <v>68</v>
          </cell>
          <cell r="C33" t="str">
            <v>1종 금속제 가요전선관</v>
          </cell>
          <cell r="D33" t="str">
            <v>104C 방수</v>
          </cell>
          <cell r="E33" t="str">
            <v>M</v>
          </cell>
          <cell r="H33">
            <v>869</v>
          </cell>
          <cell r="I33">
            <v>25650</v>
          </cell>
          <cell r="L33">
            <v>24300</v>
          </cell>
          <cell r="O33">
            <v>24300</v>
          </cell>
          <cell r="P33">
            <v>0.36799999999999999</v>
          </cell>
          <cell r="Q33">
            <v>0.312</v>
          </cell>
          <cell r="S33">
            <v>0</v>
          </cell>
          <cell r="U33">
            <v>0</v>
          </cell>
          <cell r="W33">
            <v>0</v>
          </cell>
          <cell r="Y33">
            <v>0</v>
          </cell>
          <cell r="AA33">
            <v>0</v>
          </cell>
          <cell r="AC33">
            <v>0</v>
          </cell>
          <cell r="AD33">
            <v>0.85</v>
          </cell>
          <cell r="AE33" t="str">
            <v>전7-1</v>
          </cell>
          <cell r="AF33">
            <v>0.1</v>
          </cell>
        </row>
        <row r="34">
          <cell r="B34">
            <v>71</v>
          </cell>
          <cell r="C34" t="str">
            <v>파상형 경질 PE 전선관</v>
          </cell>
          <cell r="D34" t="str">
            <v>30Φ</v>
          </cell>
          <cell r="E34" t="str">
            <v>M</v>
          </cell>
          <cell r="H34">
            <v>873</v>
          </cell>
          <cell r="I34">
            <v>330</v>
          </cell>
          <cell r="J34">
            <v>931</v>
          </cell>
          <cell r="O34">
            <v>330</v>
          </cell>
          <cell r="Q34">
            <v>0</v>
          </cell>
          <cell r="S34">
            <v>0</v>
          </cell>
          <cell r="T34">
            <v>2.9000000000000001E-2</v>
          </cell>
          <cell r="U34">
            <v>2.4E-2</v>
          </cell>
          <cell r="V34">
            <v>1.2E-2</v>
          </cell>
          <cell r="W34">
            <v>0.01</v>
          </cell>
          <cell r="Y34">
            <v>0</v>
          </cell>
          <cell r="AA34">
            <v>0</v>
          </cell>
          <cell r="AC34">
            <v>0</v>
          </cell>
          <cell r="AD34">
            <v>0.85</v>
          </cell>
          <cell r="AE34" t="str">
            <v>전5-37-1</v>
          </cell>
          <cell r="AF34">
            <v>0.03</v>
          </cell>
        </row>
        <row r="35">
          <cell r="B35">
            <v>72</v>
          </cell>
          <cell r="C35" t="str">
            <v>파상형 경질 PE 전선관</v>
          </cell>
          <cell r="D35" t="str">
            <v>40Φ</v>
          </cell>
          <cell r="E35" t="str">
            <v>M</v>
          </cell>
          <cell r="H35">
            <v>873</v>
          </cell>
          <cell r="I35">
            <v>510</v>
          </cell>
          <cell r="J35">
            <v>931</v>
          </cell>
          <cell r="O35">
            <v>510</v>
          </cell>
          <cell r="Q35">
            <v>0</v>
          </cell>
          <cell r="S35">
            <v>0</v>
          </cell>
          <cell r="T35">
            <v>2.9000000000000001E-2</v>
          </cell>
          <cell r="U35">
            <v>2.4E-2</v>
          </cell>
          <cell r="V35">
            <v>1.2E-2</v>
          </cell>
          <cell r="W35">
            <v>0.01</v>
          </cell>
          <cell r="Y35">
            <v>0</v>
          </cell>
          <cell r="AA35">
            <v>0</v>
          </cell>
          <cell r="AC35">
            <v>0</v>
          </cell>
          <cell r="AD35">
            <v>0.85</v>
          </cell>
          <cell r="AE35" t="str">
            <v>전5-37-1</v>
          </cell>
          <cell r="AF35">
            <v>0.03</v>
          </cell>
        </row>
        <row r="36">
          <cell r="B36">
            <v>73</v>
          </cell>
          <cell r="C36" t="str">
            <v>파상형 경질 PE 전선관</v>
          </cell>
          <cell r="D36" t="str">
            <v>50Φ</v>
          </cell>
          <cell r="E36" t="str">
            <v>M</v>
          </cell>
          <cell r="H36">
            <v>873</v>
          </cell>
          <cell r="I36">
            <v>620</v>
          </cell>
          <cell r="J36">
            <v>931</v>
          </cell>
          <cell r="O36">
            <v>620</v>
          </cell>
          <cell r="Q36">
            <v>0</v>
          </cell>
          <cell r="S36">
            <v>0</v>
          </cell>
          <cell r="T36">
            <v>2.9000000000000001E-2</v>
          </cell>
          <cell r="U36">
            <v>2.4E-2</v>
          </cell>
          <cell r="V36">
            <v>1.2E-2</v>
          </cell>
          <cell r="W36">
            <v>0.01</v>
          </cell>
          <cell r="Y36">
            <v>0</v>
          </cell>
          <cell r="AA36">
            <v>0</v>
          </cell>
          <cell r="AC36">
            <v>0</v>
          </cell>
          <cell r="AD36">
            <v>0.85</v>
          </cell>
          <cell r="AE36" t="str">
            <v>전5-37-1</v>
          </cell>
          <cell r="AF36">
            <v>0.03</v>
          </cell>
        </row>
        <row r="37">
          <cell r="B37">
            <v>74</v>
          </cell>
          <cell r="C37" t="str">
            <v>파상형 경질 PE 전선관</v>
          </cell>
          <cell r="D37" t="str">
            <v>65Φ</v>
          </cell>
          <cell r="E37" t="str">
            <v>M</v>
          </cell>
          <cell r="H37">
            <v>873</v>
          </cell>
          <cell r="I37">
            <v>850</v>
          </cell>
          <cell r="J37">
            <v>931</v>
          </cell>
          <cell r="O37">
            <v>850</v>
          </cell>
          <cell r="Q37">
            <v>0</v>
          </cell>
          <cell r="S37">
            <v>0</v>
          </cell>
          <cell r="T37">
            <v>3.5000000000000003E-2</v>
          </cell>
          <cell r="U37">
            <v>2.9000000000000001E-2</v>
          </cell>
          <cell r="V37">
            <v>1.4999999999999999E-2</v>
          </cell>
          <cell r="W37">
            <v>1.2E-2</v>
          </cell>
          <cell r="Y37">
            <v>0</v>
          </cell>
          <cell r="AA37">
            <v>0</v>
          </cell>
          <cell r="AC37">
            <v>0</v>
          </cell>
          <cell r="AD37">
            <v>0.85</v>
          </cell>
          <cell r="AE37" t="str">
            <v>전5-37-1</v>
          </cell>
          <cell r="AF37">
            <v>0.03</v>
          </cell>
        </row>
        <row r="38">
          <cell r="B38">
            <v>75</v>
          </cell>
          <cell r="C38" t="str">
            <v>파상형 경질 PE 전선관</v>
          </cell>
          <cell r="D38" t="str">
            <v>80Φ</v>
          </cell>
          <cell r="E38" t="str">
            <v>M</v>
          </cell>
          <cell r="H38">
            <v>873</v>
          </cell>
          <cell r="I38">
            <v>1190</v>
          </cell>
          <cell r="J38">
            <v>931</v>
          </cell>
          <cell r="O38">
            <v>1190</v>
          </cell>
          <cell r="Q38">
            <v>0</v>
          </cell>
          <cell r="S38">
            <v>0</v>
          </cell>
          <cell r="T38">
            <v>3.5000000000000003E-2</v>
          </cell>
          <cell r="U38">
            <v>2.9000000000000001E-2</v>
          </cell>
          <cell r="V38">
            <v>1.4999999999999999E-2</v>
          </cell>
          <cell r="W38">
            <v>1.2E-2</v>
          </cell>
          <cell r="Y38">
            <v>0</v>
          </cell>
          <cell r="AA38">
            <v>0</v>
          </cell>
          <cell r="AC38">
            <v>0</v>
          </cell>
          <cell r="AD38">
            <v>0.85</v>
          </cell>
          <cell r="AE38" t="str">
            <v>전5-37-1</v>
          </cell>
          <cell r="AF38">
            <v>0.03</v>
          </cell>
        </row>
        <row r="39">
          <cell r="B39">
            <v>76</v>
          </cell>
          <cell r="C39" t="str">
            <v>파상형 경질 PE 전선관</v>
          </cell>
          <cell r="D39" t="str">
            <v>100Φ</v>
          </cell>
          <cell r="E39" t="str">
            <v>M</v>
          </cell>
          <cell r="H39">
            <v>873</v>
          </cell>
          <cell r="I39">
            <v>1790</v>
          </cell>
          <cell r="J39">
            <v>931</v>
          </cell>
          <cell r="O39">
            <v>1790</v>
          </cell>
          <cell r="Q39">
            <v>0</v>
          </cell>
          <cell r="S39">
            <v>0</v>
          </cell>
          <cell r="T39">
            <v>5.7000000000000002E-2</v>
          </cell>
          <cell r="U39">
            <v>4.8000000000000001E-2</v>
          </cell>
          <cell r="V39">
            <v>1.7999999999999999E-2</v>
          </cell>
          <cell r="W39">
            <v>1.4999999999999999E-2</v>
          </cell>
          <cell r="Y39">
            <v>0</v>
          </cell>
          <cell r="AA39">
            <v>0</v>
          </cell>
          <cell r="AC39">
            <v>0</v>
          </cell>
          <cell r="AD39">
            <v>0.85</v>
          </cell>
          <cell r="AE39" t="str">
            <v>전5-37-1</v>
          </cell>
          <cell r="AF39">
            <v>0.03</v>
          </cell>
        </row>
        <row r="40">
          <cell r="B40">
            <v>77</v>
          </cell>
          <cell r="C40" t="str">
            <v>파상형 경질 PE 전선관</v>
          </cell>
          <cell r="D40" t="str">
            <v>125Φ</v>
          </cell>
          <cell r="E40" t="str">
            <v>M</v>
          </cell>
          <cell r="H40">
            <v>873</v>
          </cell>
          <cell r="I40">
            <v>2550</v>
          </cell>
          <cell r="J40">
            <v>931</v>
          </cell>
          <cell r="O40">
            <v>2550</v>
          </cell>
          <cell r="Q40">
            <v>0</v>
          </cell>
          <cell r="S40">
            <v>0</v>
          </cell>
          <cell r="T40">
            <v>7.6999999999999999E-2</v>
          </cell>
          <cell r="U40">
            <v>6.5000000000000002E-2</v>
          </cell>
          <cell r="V40">
            <v>2.5000000000000001E-2</v>
          </cell>
          <cell r="W40">
            <v>2.1000000000000001E-2</v>
          </cell>
          <cell r="Y40">
            <v>0</v>
          </cell>
          <cell r="AA40">
            <v>0</v>
          </cell>
          <cell r="AC40">
            <v>0</v>
          </cell>
          <cell r="AD40">
            <v>0.85</v>
          </cell>
          <cell r="AE40" t="str">
            <v>전5-37-1</v>
          </cell>
          <cell r="AF40">
            <v>0.03</v>
          </cell>
        </row>
        <row r="41">
          <cell r="B41">
            <v>78</v>
          </cell>
          <cell r="C41" t="str">
            <v>파상형 경질 PE 전선관</v>
          </cell>
          <cell r="D41" t="str">
            <v>150Φ</v>
          </cell>
          <cell r="E41" t="str">
            <v>M</v>
          </cell>
          <cell r="H41">
            <v>873</v>
          </cell>
          <cell r="I41">
            <v>3570</v>
          </cell>
          <cell r="J41">
            <v>931</v>
          </cell>
          <cell r="O41">
            <v>3570</v>
          </cell>
          <cell r="Q41">
            <v>0</v>
          </cell>
          <cell r="S41">
            <v>0</v>
          </cell>
          <cell r="T41">
            <v>9.7000000000000003E-2</v>
          </cell>
          <cell r="U41">
            <v>8.2000000000000003E-2</v>
          </cell>
          <cell r="V41">
            <v>0.03</v>
          </cell>
          <cell r="W41">
            <v>2.5000000000000001E-2</v>
          </cell>
          <cell r="Y41">
            <v>0</v>
          </cell>
          <cell r="AA41">
            <v>0</v>
          </cell>
          <cell r="AC41">
            <v>0</v>
          </cell>
          <cell r="AD41">
            <v>0.85</v>
          </cell>
          <cell r="AE41" t="str">
            <v>전5-37-1</v>
          </cell>
          <cell r="AF41">
            <v>0.03</v>
          </cell>
        </row>
        <row r="42">
          <cell r="B42">
            <v>79</v>
          </cell>
          <cell r="C42" t="str">
            <v>파상형 경질 PE 전선관</v>
          </cell>
          <cell r="D42" t="str">
            <v>175Φ</v>
          </cell>
          <cell r="E42" t="str">
            <v>M</v>
          </cell>
          <cell r="H42">
            <v>873</v>
          </cell>
          <cell r="I42">
            <v>5100</v>
          </cell>
          <cell r="J42">
            <v>931</v>
          </cell>
          <cell r="O42">
            <v>5100</v>
          </cell>
          <cell r="Q42">
            <v>0</v>
          </cell>
          <cell r="S42">
            <v>0</v>
          </cell>
          <cell r="T42">
            <v>0.11700000000000001</v>
          </cell>
          <cell r="U42">
            <v>9.9000000000000005E-2</v>
          </cell>
          <cell r="V42">
            <v>3.5999999999999997E-2</v>
          </cell>
          <cell r="W42">
            <v>0.03</v>
          </cell>
          <cell r="Y42">
            <v>0</v>
          </cell>
          <cell r="AA42">
            <v>0</v>
          </cell>
          <cell r="AC42">
            <v>0</v>
          </cell>
          <cell r="AD42">
            <v>0.85</v>
          </cell>
          <cell r="AE42" t="str">
            <v>전5-37-1</v>
          </cell>
          <cell r="AF42">
            <v>0.03</v>
          </cell>
        </row>
        <row r="43">
          <cell r="B43">
            <v>80</v>
          </cell>
          <cell r="C43" t="str">
            <v>파상형 경질 PE 전선관</v>
          </cell>
          <cell r="D43" t="str">
            <v>200Φ</v>
          </cell>
          <cell r="E43" t="str">
            <v>M</v>
          </cell>
          <cell r="H43">
            <v>873</v>
          </cell>
          <cell r="I43">
            <v>6370</v>
          </cell>
          <cell r="J43">
            <v>931</v>
          </cell>
          <cell r="O43">
            <v>6370</v>
          </cell>
          <cell r="Q43">
            <v>0</v>
          </cell>
          <cell r="S43">
            <v>0</v>
          </cell>
          <cell r="T43">
            <v>0.129</v>
          </cell>
          <cell r="U43">
            <v>0.109</v>
          </cell>
          <cell r="V43">
            <v>4.1000000000000002E-2</v>
          </cell>
          <cell r="W43">
            <v>3.4000000000000002E-2</v>
          </cell>
          <cell r="Y43">
            <v>0</v>
          </cell>
          <cell r="AA43">
            <v>0</v>
          </cell>
          <cell r="AC43">
            <v>0</v>
          </cell>
          <cell r="AD43">
            <v>0.85</v>
          </cell>
          <cell r="AE43" t="str">
            <v>전5-37-1</v>
          </cell>
          <cell r="AF43">
            <v>0.03</v>
          </cell>
        </row>
        <row r="44">
          <cell r="B44">
            <v>101</v>
          </cell>
          <cell r="C44" t="str">
            <v>600V 비닐 절연 전선</v>
          </cell>
          <cell r="D44" t="str">
            <v>IV 1.2mm</v>
          </cell>
          <cell r="E44" t="str">
            <v>M</v>
          </cell>
          <cell r="H44">
            <v>842</v>
          </cell>
          <cell r="I44">
            <v>44</v>
          </cell>
          <cell r="J44">
            <v>905</v>
          </cell>
          <cell r="K44">
            <v>52</v>
          </cell>
          <cell r="O44">
            <v>44</v>
          </cell>
          <cell r="P44">
            <v>0.01</v>
          </cell>
          <cell r="Q44">
            <v>8.0000000000000002E-3</v>
          </cell>
          <cell r="S44">
            <v>0</v>
          </cell>
          <cell r="U44">
            <v>0</v>
          </cell>
          <cell r="W44">
            <v>0</v>
          </cell>
          <cell r="Y44">
            <v>0</v>
          </cell>
          <cell r="AA44">
            <v>0</v>
          </cell>
          <cell r="AC44">
            <v>0</v>
          </cell>
          <cell r="AD44">
            <v>0.85</v>
          </cell>
          <cell r="AE44" t="str">
            <v>전7-8</v>
          </cell>
          <cell r="AF44">
            <v>0.1</v>
          </cell>
        </row>
        <row r="45">
          <cell r="B45">
            <v>102</v>
          </cell>
          <cell r="C45" t="str">
            <v>600V 비닐 절연 전선</v>
          </cell>
          <cell r="D45" t="str">
            <v>IV 1.6mm</v>
          </cell>
          <cell r="E45" t="str">
            <v>M</v>
          </cell>
          <cell r="H45">
            <v>842</v>
          </cell>
          <cell r="I45">
            <v>71</v>
          </cell>
          <cell r="J45">
            <v>905</v>
          </cell>
          <cell r="K45">
            <v>79</v>
          </cell>
          <cell r="O45">
            <v>71</v>
          </cell>
          <cell r="P45">
            <v>0.01</v>
          </cell>
          <cell r="Q45">
            <v>8.0000000000000002E-3</v>
          </cell>
          <cell r="S45">
            <v>0</v>
          </cell>
          <cell r="U45">
            <v>0</v>
          </cell>
          <cell r="W45">
            <v>0</v>
          </cell>
          <cell r="Y45">
            <v>0</v>
          </cell>
          <cell r="AA45">
            <v>0</v>
          </cell>
          <cell r="AC45">
            <v>0</v>
          </cell>
          <cell r="AD45">
            <v>0.85</v>
          </cell>
          <cell r="AE45" t="str">
            <v>전7-8</v>
          </cell>
          <cell r="AF45">
            <v>0.1</v>
          </cell>
        </row>
        <row r="46">
          <cell r="B46">
            <v>103</v>
          </cell>
          <cell r="C46" t="str">
            <v>600V 비닐 절연 전선</v>
          </cell>
          <cell r="D46" t="str">
            <v>IV 2.0mm</v>
          </cell>
          <cell r="E46" t="str">
            <v>M</v>
          </cell>
          <cell r="H46">
            <v>842</v>
          </cell>
          <cell r="I46">
            <v>105</v>
          </cell>
          <cell r="J46">
            <v>905</v>
          </cell>
          <cell r="K46">
            <v>115</v>
          </cell>
          <cell r="O46">
            <v>105</v>
          </cell>
          <cell r="P46">
            <v>0.01</v>
          </cell>
          <cell r="Q46">
            <v>8.0000000000000002E-3</v>
          </cell>
          <cell r="S46">
            <v>0</v>
          </cell>
          <cell r="U46">
            <v>0</v>
          </cell>
          <cell r="W46">
            <v>0</v>
          </cell>
          <cell r="Y46">
            <v>0</v>
          </cell>
          <cell r="AA46">
            <v>0</v>
          </cell>
          <cell r="AC46">
            <v>0</v>
          </cell>
          <cell r="AD46">
            <v>0.85</v>
          </cell>
          <cell r="AE46" t="str">
            <v>전7-8</v>
          </cell>
          <cell r="AF46">
            <v>0.1</v>
          </cell>
        </row>
        <row r="47">
          <cell r="B47">
            <v>103</v>
          </cell>
          <cell r="C47" t="str">
            <v>600V 비닐 절연 전선</v>
          </cell>
          <cell r="D47" t="str">
            <v>IV 2.0mm</v>
          </cell>
          <cell r="E47" t="str">
            <v>M</v>
          </cell>
          <cell r="H47">
            <v>842</v>
          </cell>
          <cell r="I47">
            <v>86</v>
          </cell>
          <cell r="J47">
            <v>905</v>
          </cell>
          <cell r="O47">
            <v>86</v>
          </cell>
          <cell r="P47">
            <v>0.01</v>
          </cell>
          <cell r="Q47">
            <v>8.0000000000000002E-3</v>
          </cell>
          <cell r="S47">
            <v>0</v>
          </cell>
          <cell r="U47">
            <v>0</v>
          </cell>
          <cell r="W47">
            <v>0</v>
          </cell>
          <cell r="Y47">
            <v>0</v>
          </cell>
          <cell r="AA47">
            <v>0</v>
          </cell>
          <cell r="AC47">
            <v>0</v>
          </cell>
          <cell r="AD47">
            <v>0.85</v>
          </cell>
          <cell r="AE47" t="str">
            <v>전7-8</v>
          </cell>
          <cell r="AF47">
            <v>0.1</v>
          </cell>
        </row>
        <row r="48">
          <cell r="B48">
            <v>104</v>
          </cell>
          <cell r="C48" t="str">
            <v>600V 비닐 절연 전선</v>
          </cell>
          <cell r="D48" t="str">
            <v>IV 5.5㎟</v>
          </cell>
          <cell r="E48" t="str">
            <v>M</v>
          </cell>
          <cell r="H48">
            <v>842</v>
          </cell>
          <cell r="I48">
            <v>196</v>
          </cell>
          <cell r="J48">
            <v>905</v>
          </cell>
          <cell r="O48">
            <v>196</v>
          </cell>
          <cell r="P48">
            <v>0.01</v>
          </cell>
          <cell r="Q48">
            <v>8.0000000000000002E-3</v>
          </cell>
          <cell r="S48">
            <v>0</v>
          </cell>
          <cell r="U48">
            <v>0</v>
          </cell>
          <cell r="W48">
            <v>0</v>
          </cell>
          <cell r="Y48">
            <v>0</v>
          </cell>
          <cell r="AA48">
            <v>0</v>
          </cell>
          <cell r="AC48">
            <v>0</v>
          </cell>
          <cell r="AD48">
            <v>0.85</v>
          </cell>
          <cell r="AE48" t="str">
            <v>전7-8</v>
          </cell>
          <cell r="AF48">
            <v>0.1</v>
          </cell>
        </row>
        <row r="49">
          <cell r="B49">
            <v>105</v>
          </cell>
          <cell r="C49" t="str">
            <v>600V 비닐 절연 전선</v>
          </cell>
          <cell r="D49" t="str">
            <v>IV 8㎟</v>
          </cell>
          <cell r="E49" t="str">
            <v>M</v>
          </cell>
          <cell r="H49">
            <v>842</v>
          </cell>
          <cell r="I49">
            <v>284</v>
          </cell>
          <cell r="J49">
            <v>905</v>
          </cell>
          <cell r="O49">
            <v>284</v>
          </cell>
          <cell r="P49">
            <v>0.02</v>
          </cell>
          <cell r="Q49">
            <v>1.7000000000000001E-2</v>
          </cell>
          <cell r="S49">
            <v>0</v>
          </cell>
          <cell r="U49">
            <v>0</v>
          </cell>
          <cell r="W49">
            <v>0</v>
          </cell>
          <cell r="Y49">
            <v>0</v>
          </cell>
          <cell r="AA49">
            <v>0</v>
          </cell>
          <cell r="AC49">
            <v>0</v>
          </cell>
          <cell r="AD49">
            <v>0.85</v>
          </cell>
          <cell r="AE49" t="str">
            <v>전7-8</v>
          </cell>
          <cell r="AF49">
            <v>0.1</v>
          </cell>
        </row>
        <row r="50">
          <cell r="B50">
            <v>106</v>
          </cell>
          <cell r="C50" t="str">
            <v>600V 비닐 절연 전선</v>
          </cell>
          <cell r="D50" t="str">
            <v>IV 14㎟</v>
          </cell>
          <cell r="E50" t="str">
            <v>M</v>
          </cell>
          <cell r="H50">
            <v>842</v>
          </cell>
          <cell r="I50">
            <v>520</v>
          </cell>
          <cell r="J50">
            <v>905</v>
          </cell>
          <cell r="O50">
            <v>520</v>
          </cell>
          <cell r="P50">
            <v>0.02</v>
          </cell>
          <cell r="Q50">
            <v>1.7000000000000001E-2</v>
          </cell>
          <cell r="S50">
            <v>0</v>
          </cell>
          <cell r="U50">
            <v>0</v>
          </cell>
          <cell r="W50">
            <v>0</v>
          </cell>
          <cell r="Y50">
            <v>0</v>
          </cell>
          <cell r="AA50">
            <v>0</v>
          </cell>
          <cell r="AC50">
            <v>0</v>
          </cell>
          <cell r="AD50">
            <v>0.85</v>
          </cell>
          <cell r="AE50" t="str">
            <v>전7-8</v>
          </cell>
          <cell r="AF50">
            <v>0.1</v>
          </cell>
        </row>
        <row r="51">
          <cell r="B51">
            <v>107</v>
          </cell>
          <cell r="C51" t="str">
            <v>600V 비닐 절연 전선</v>
          </cell>
          <cell r="D51" t="str">
            <v>IV 22㎟</v>
          </cell>
          <cell r="E51" t="str">
            <v>M</v>
          </cell>
          <cell r="H51">
            <v>842</v>
          </cell>
          <cell r="I51">
            <v>796</v>
          </cell>
          <cell r="J51">
            <v>905</v>
          </cell>
          <cell r="O51">
            <v>796</v>
          </cell>
          <cell r="P51">
            <v>2E-3</v>
          </cell>
          <cell r="Q51">
            <v>1E-3</v>
          </cell>
          <cell r="S51">
            <v>0</v>
          </cell>
          <cell r="U51">
            <v>0</v>
          </cell>
          <cell r="W51">
            <v>0</v>
          </cell>
          <cell r="Y51">
            <v>0</v>
          </cell>
          <cell r="AA51">
            <v>0</v>
          </cell>
          <cell r="AC51">
            <v>0</v>
          </cell>
          <cell r="AD51">
            <v>0.85</v>
          </cell>
          <cell r="AE51" t="str">
            <v>전7-8</v>
          </cell>
          <cell r="AF51">
            <v>0.1</v>
          </cell>
        </row>
        <row r="52">
          <cell r="B52">
            <v>108</v>
          </cell>
          <cell r="C52" t="str">
            <v>600V 비닐 절연 전선</v>
          </cell>
          <cell r="D52" t="str">
            <v>IV 30㎟</v>
          </cell>
          <cell r="E52" t="str">
            <v>M</v>
          </cell>
          <cell r="H52">
            <v>842</v>
          </cell>
          <cell r="J52">
            <v>905</v>
          </cell>
          <cell r="O52">
            <v>0</v>
          </cell>
          <cell r="P52">
            <v>0.02</v>
          </cell>
          <cell r="Q52">
            <v>1.7000000000000001E-2</v>
          </cell>
          <cell r="S52">
            <v>0</v>
          </cell>
          <cell r="U52">
            <v>0</v>
          </cell>
          <cell r="W52">
            <v>0</v>
          </cell>
          <cell r="Y52">
            <v>0</v>
          </cell>
          <cell r="AA52">
            <v>0</v>
          </cell>
          <cell r="AC52">
            <v>0</v>
          </cell>
          <cell r="AD52">
            <v>0.85</v>
          </cell>
          <cell r="AE52" t="str">
            <v>전7-8</v>
          </cell>
          <cell r="AF52">
            <v>0.1</v>
          </cell>
        </row>
        <row r="53">
          <cell r="B53">
            <v>109</v>
          </cell>
          <cell r="C53" t="str">
            <v>600V 비닐 절연 전선</v>
          </cell>
          <cell r="D53" t="str">
            <v>IV 38㎟</v>
          </cell>
          <cell r="E53" t="str">
            <v>M</v>
          </cell>
          <cell r="H53">
            <v>842</v>
          </cell>
          <cell r="I53">
            <v>1268</v>
          </cell>
          <cell r="J53">
            <v>905</v>
          </cell>
          <cell r="O53">
            <v>1268</v>
          </cell>
          <cell r="P53">
            <v>3.1E-2</v>
          </cell>
          <cell r="Q53">
            <v>2.5999999999999999E-2</v>
          </cell>
          <cell r="S53">
            <v>0</v>
          </cell>
          <cell r="U53">
            <v>0</v>
          </cell>
          <cell r="W53">
            <v>0</v>
          </cell>
          <cell r="Y53">
            <v>0</v>
          </cell>
          <cell r="AA53">
            <v>0</v>
          </cell>
          <cell r="AC53">
            <v>0</v>
          </cell>
          <cell r="AD53">
            <v>0.85</v>
          </cell>
          <cell r="AE53" t="str">
            <v>전7-8</v>
          </cell>
          <cell r="AF53">
            <v>0.1</v>
          </cell>
        </row>
        <row r="54">
          <cell r="B54">
            <v>111</v>
          </cell>
          <cell r="C54" t="str">
            <v>600V 비닐 절연 전선</v>
          </cell>
          <cell r="D54" t="str">
            <v>HIV 1.2mm</v>
          </cell>
          <cell r="E54" t="str">
            <v>M</v>
          </cell>
          <cell r="H54">
            <v>842</v>
          </cell>
          <cell r="I54">
            <v>46</v>
          </cell>
          <cell r="J54">
            <v>905</v>
          </cell>
          <cell r="K54">
            <v>53</v>
          </cell>
          <cell r="O54">
            <v>46</v>
          </cell>
          <cell r="P54">
            <v>0.01</v>
          </cell>
          <cell r="Q54">
            <v>8.0000000000000002E-3</v>
          </cell>
          <cell r="S54">
            <v>0</v>
          </cell>
          <cell r="U54">
            <v>0</v>
          </cell>
          <cell r="W54">
            <v>0</v>
          </cell>
          <cell r="Y54">
            <v>0</v>
          </cell>
          <cell r="AA54">
            <v>0</v>
          </cell>
          <cell r="AC54">
            <v>0</v>
          </cell>
          <cell r="AD54">
            <v>0.85</v>
          </cell>
          <cell r="AE54" t="str">
            <v>전7-8</v>
          </cell>
          <cell r="AF54">
            <v>0.1</v>
          </cell>
        </row>
        <row r="55">
          <cell r="B55">
            <v>112</v>
          </cell>
          <cell r="C55" t="str">
            <v>600V 비닐 절연 전선</v>
          </cell>
          <cell r="D55" t="str">
            <v>HIV 1.6mm</v>
          </cell>
          <cell r="E55" t="str">
            <v>M</v>
          </cell>
          <cell r="H55">
            <v>842</v>
          </cell>
          <cell r="I55">
            <v>75</v>
          </cell>
          <cell r="J55">
            <v>905</v>
          </cell>
          <cell r="K55">
            <v>80</v>
          </cell>
          <cell r="O55">
            <v>75</v>
          </cell>
          <cell r="P55">
            <v>0.01</v>
          </cell>
          <cell r="Q55">
            <v>8.0000000000000002E-3</v>
          </cell>
          <cell r="S55">
            <v>0</v>
          </cell>
          <cell r="U55">
            <v>0</v>
          </cell>
          <cell r="W55">
            <v>0</v>
          </cell>
          <cell r="Y55">
            <v>0</v>
          </cell>
          <cell r="AA55">
            <v>0</v>
          </cell>
          <cell r="AC55">
            <v>0</v>
          </cell>
          <cell r="AD55">
            <v>0.85</v>
          </cell>
          <cell r="AE55" t="str">
            <v>전7-8</v>
          </cell>
          <cell r="AF55">
            <v>0.1</v>
          </cell>
        </row>
        <row r="56">
          <cell r="B56">
            <v>113</v>
          </cell>
          <cell r="C56" t="str">
            <v>600V 비닐 절연 전선</v>
          </cell>
          <cell r="D56" t="str">
            <v>HIV 2.0mm</v>
          </cell>
          <cell r="E56" t="str">
            <v>M</v>
          </cell>
          <cell r="H56">
            <v>842</v>
          </cell>
          <cell r="I56">
            <v>112</v>
          </cell>
          <cell r="J56">
            <v>905</v>
          </cell>
          <cell r="K56">
            <v>117</v>
          </cell>
          <cell r="O56">
            <v>112</v>
          </cell>
          <cell r="P56">
            <v>0.01</v>
          </cell>
          <cell r="Q56">
            <v>8.0000000000000002E-3</v>
          </cell>
          <cell r="S56">
            <v>0</v>
          </cell>
          <cell r="U56">
            <v>0</v>
          </cell>
          <cell r="W56">
            <v>0</v>
          </cell>
          <cell r="Y56">
            <v>0</v>
          </cell>
          <cell r="AA56">
            <v>0</v>
          </cell>
          <cell r="AC56">
            <v>0</v>
          </cell>
          <cell r="AD56">
            <v>0.85</v>
          </cell>
          <cell r="AE56" t="str">
            <v>전7-8</v>
          </cell>
          <cell r="AF56">
            <v>0.1</v>
          </cell>
        </row>
        <row r="57">
          <cell r="B57">
            <v>114</v>
          </cell>
          <cell r="C57" t="str">
            <v>600V 비닐 절연 전선</v>
          </cell>
          <cell r="D57" t="str">
            <v>HIV 5.5㎟</v>
          </cell>
          <cell r="E57" t="str">
            <v>M</v>
          </cell>
          <cell r="H57">
            <v>842</v>
          </cell>
          <cell r="I57">
            <v>205</v>
          </cell>
          <cell r="J57">
            <v>905</v>
          </cell>
          <cell r="K57">
            <v>223</v>
          </cell>
          <cell r="O57">
            <v>205</v>
          </cell>
          <cell r="P57">
            <v>0.01</v>
          </cell>
          <cell r="Q57">
            <v>8.0000000000000002E-3</v>
          </cell>
          <cell r="S57">
            <v>0</v>
          </cell>
          <cell r="U57">
            <v>0</v>
          </cell>
          <cell r="W57">
            <v>0</v>
          </cell>
          <cell r="Y57">
            <v>0</v>
          </cell>
          <cell r="AA57">
            <v>0</v>
          </cell>
          <cell r="AC57">
            <v>0</v>
          </cell>
          <cell r="AD57">
            <v>0.85</v>
          </cell>
          <cell r="AE57" t="str">
            <v>전7-8</v>
          </cell>
          <cell r="AF57">
            <v>0.1</v>
          </cell>
        </row>
        <row r="58">
          <cell r="B58">
            <v>119</v>
          </cell>
          <cell r="C58" t="str">
            <v>600V 가교 PE 케이블</v>
          </cell>
          <cell r="D58" t="str">
            <v>CV 5.5㎟/1C</v>
          </cell>
          <cell r="E58" t="str">
            <v>M</v>
          </cell>
          <cell r="H58">
            <v>845</v>
          </cell>
          <cell r="I58">
            <v>319</v>
          </cell>
          <cell r="J58">
            <v>918</v>
          </cell>
          <cell r="K58">
            <v>245</v>
          </cell>
          <cell r="O58">
            <v>245</v>
          </cell>
          <cell r="Q58">
            <v>0</v>
          </cell>
          <cell r="R58">
            <v>0.01</v>
          </cell>
          <cell r="S58">
            <v>8.0000000000000002E-3</v>
          </cell>
          <cell r="U58">
            <v>0</v>
          </cell>
          <cell r="W58">
            <v>0</v>
          </cell>
          <cell r="Y58">
            <v>0</v>
          </cell>
          <cell r="AA58">
            <v>0</v>
          </cell>
          <cell r="AC58">
            <v>0</v>
          </cell>
          <cell r="AD58">
            <v>0.85</v>
          </cell>
          <cell r="AE58" t="str">
            <v>전7-9</v>
          </cell>
          <cell r="AF58">
            <v>0.05</v>
          </cell>
        </row>
        <row r="59">
          <cell r="B59">
            <v>120</v>
          </cell>
          <cell r="C59" t="str">
            <v>600V 가교 PE 케이블</v>
          </cell>
          <cell r="D59" t="str">
            <v>CV 14㎟/1C</v>
          </cell>
          <cell r="E59" t="str">
            <v>M</v>
          </cell>
          <cell r="H59">
            <v>845</v>
          </cell>
          <cell r="I59">
            <v>650</v>
          </cell>
          <cell r="J59">
            <v>918</v>
          </cell>
          <cell r="K59">
            <v>702</v>
          </cell>
          <cell r="O59">
            <v>650</v>
          </cell>
          <cell r="Q59">
            <v>0</v>
          </cell>
          <cell r="R59">
            <v>0.02</v>
          </cell>
          <cell r="S59">
            <v>1.7000000000000001E-2</v>
          </cell>
          <cell r="U59">
            <v>0</v>
          </cell>
          <cell r="W59">
            <v>0</v>
          </cell>
          <cell r="Y59">
            <v>0</v>
          </cell>
          <cell r="AA59">
            <v>0</v>
          </cell>
          <cell r="AC59">
            <v>0</v>
          </cell>
          <cell r="AD59">
            <v>0.85</v>
          </cell>
          <cell r="AE59" t="str">
            <v>전7-9</v>
          </cell>
          <cell r="AF59">
            <v>0.05</v>
          </cell>
        </row>
        <row r="60">
          <cell r="B60">
            <v>121</v>
          </cell>
          <cell r="C60" t="str">
            <v>600V 가교 PE 케이블</v>
          </cell>
          <cell r="D60" t="str">
            <v>CV 22㎟/1C</v>
          </cell>
          <cell r="E60" t="str">
            <v>M</v>
          </cell>
          <cell r="H60">
            <v>845</v>
          </cell>
          <cell r="I60">
            <v>939</v>
          </cell>
          <cell r="J60">
            <v>918</v>
          </cell>
          <cell r="K60">
            <v>1014</v>
          </cell>
          <cell r="O60">
            <v>939</v>
          </cell>
          <cell r="Q60">
            <v>0</v>
          </cell>
          <cell r="R60">
            <v>2.5999999999999999E-2</v>
          </cell>
          <cell r="S60">
            <v>2.1999999999999999E-2</v>
          </cell>
          <cell r="U60">
            <v>0</v>
          </cell>
          <cell r="W60">
            <v>0</v>
          </cell>
          <cell r="Y60">
            <v>0</v>
          </cell>
          <cell r="AA60">
            <v>0</v>
          </cell>
          <cell r="AC60">
            <v>0</v>
          </cell>
          <cell r="AD60">
            <v>0.85</v>
          </cell>
          <cell r="AE60" t="str">
            <v>전7-9</v>
          </cell>
          <cell r="AF60">
            <v>0.05</v>
          </cell>
        </row>
        <row r="61">
          <cell r="B61">
            <v>122</v>
          </cell>
          <cell r="C61" t="str">
            <v>600V 가교 PE 케이블</v>
          </cell>
          <cell r="D61" t="str">
            <v>CV 38㎟/1C</v>
          </cell>
          <cell r="E61" t="str">
            <v>M</v>
          </cell>
          <cell r="H61">
            <v>845</v>
          </cell>
          <cell r="I61">
            <v>1468</v>
          </cell>
          <cell r="J61">
            <v>918</v>
          </cell>
          <cell r="K61">
            <v>1586</v>
          </cell>
          <cell r="O61">
            <v>1468</v>
          </cell>
          <cell r="Q61">
            <v>0</v>
          </cell>
          <cell r="R61">
            <v>3.5999999999999997E-2</v>
          </cell>
          <cell r="S61">
            <v>0.03</v>
          </cell>
          <cell r="U61">
            <v>0</v>
          </cell>
          <cell r="W61">
            <v>0</v>
          </cell>
          <cell r="Y61">
            <v>0</v>
          </cell>
          <cell r="AA61">
            <v>0</v>
          </cell>
          <cell r="AC61">
            <v>0</v>
          </cell>
          <cell r="AD61">
            <v>0.85</v>
          </cell>
          <cell r="AE61" t="str">
            <v>전7-9</v>
          </cell>
          <cell r="AF61">
            <v>0.05</v>
          </cell>
        </row>
        <row r="62">
          <cell r="B62">
            <v>123</v>
          </cell>
          <cell r="C62" t="str">
            <v>600V 가교 PE 케이블</v>
          </cell>
          <cell r="D62" t="str">
            <v>CV 60㎟/1C</v>
          </cell>
          <cell r="E62" t="str">
            <v>M</v>
          </cell>
          <cell r="H62">
            <v>845</v>
          </cell>
          <cell r="I62">
            <v>2300</v>
          </cell>
          <cell r="J62">
            <v>918</v>
          </cell>
          <cell r="K62">
            <v>2482</v>
          </cell>
          <cell r="O62">
            <v>2300</v>
          </cell>
          <cell r="Q62">
            <v>0</v>
          </cell>
          <cell r="R62">
            <v>4.9000000000000002E-2</v>
          </cell>
          <cell r="S62">
            <v>4.1000000000000002E-2</v>
          </cell>
          <cell r="U62">
            <v>0</v>
          </cell>
          <cell r="W62">
            <v>0</v>
          </cell>
          <cell r="Y62">
            <v>0</v>
          </cell>
          <cell r="AA62">
            <v>0</v>
          </cell>
          <cell r="AC62">
            <v>0</v>
          </cell>
          <cell r="AD62">
            <v>0.85</v>
          </cell>
          <cell r="AE62" t="str">
            <v>전7-9</v>
          </cell>
          <cell r="AF62">
            <v>0.05</v>
          </cell>
        </row>
        <row r="63">
          <cell r="B63">
            <v>124</v>
          </cell>
          <cell r="C63" t="str">
            <v>600V 가교 PE 케이블</v>
          </cell>
          <cell r="D63" t="str">
            <v>CV 100㎟/1C</v>
          </cell>
          <cell r="E63" t="str">
            <v>M</v>
          </cell>
          <cell r="H63">
            <v>845</v>
          </cell>
          <cell r="I63">
            <v>3723</v>
          </cell>
          <cell r="J63">
            <v>918</v>
          </cell>
          <cell r="K63">
            <v>4019</v>
          </cell>
          <cell r="O63">
            <v>3723</v>
          </cell>
          <cell r="Q63">
            <v>0</v>
          </cell>
          <cell r="R63">
            <v>7.0999999999999994E-2</v>
          </cell>
          <cell r="S63">
            <v>0.06</v>
          </cell>
          <cell r="U63">
            <v>0</v>
          </cell>
          <cell r="W63">
            <v>0</v>
          </cell>
          <cell r="Y63">
            <v>0</v>
          </cell>
          <cell r="AA63">
            <v>0</v>
          </cell>
          <cell r="AC63">
            <v>0</v>
          </cell>
          <cell r="AD63">
            <v>0.85</v>
          </cell>
          <cell r="AE63" t="str">
            <v>전7-9</v>
          </cell>
          <cell r="AF63">
            <v>0.05</v>
          </cell>
        </row>
        <row r="64">
          <cell r="B64">
            <v>125</v>
          </cell>
          <cell r="C64" t="str">
            <v>600V 가교 PE 케이블</v>
          </cell>
          <cell r="D64" t="str">
            <v>CV 150㎟/1C</v>
          </cell>
          <cell r="E64" t="str">
            <v>M</v>
          </cell>
          <cell r="H64">
            <v>845</v>
          </cell>
          <cell r="I64">
            <v>5491</v>
          </cell>
          <cell r="J64">
            <v>918</v>
          </cell>
          <cell r="K64">
            <v>5929</v>
          </cell>
          <cell r="O64">
            <v>5491</v>
          </cell>
          <cell r="Q64">
            <v>0</v>
          </cell>
          <cell r="R64">
            <v>9.7000000000000003E-2</v>
          </cell>
          <cell r="S64">
            <v>8.2000000000000003E-2</v>
          </cell>
          <cell r="U64">
            <v>0</v>
          </cell>
          <cell r="W64">
            <v>0</v>
          </cell>
          <cell r="Y64">
            <v>0</v>
          </cell>
          <cell r="AA64">
            <v>0</v>
          </cell>
          <cell r="AC64">
            <v>0</v>
          </cell>
          <cell r="AD64">
            <v>0.85</v>
          </cell>
          <cell r="AE64" t="str">
            <v>전7-9</v>
          </cell>
          <cell r="AF64">
            <v>0.05</v>
          </cell>
        </row>
        <row r="65">
          <cell r="B65">
            <v>126</v>
          </cell>
          <cell r="C65" t="str">
            <v>600V 가교 PE 케이블</v>
          </cell>
          <cell r="D65" t="str">
            <v>CV 200㎟/1C</v>
          </cell>
          <cell r="E65" t="str">
            <v>M</v>
          </cell>
          <cell r="H65">
            <v>845</v>
          </cell>
          <cell r="I65">
            <v>7605</v>
          </cell>
          <cell r="J65">
            <v>918</v>
          </cell>
          <cell r="K65">
            <v>8381</v>
          </cell>
          <cell r="O65">
            <v>7605</v>
          </cell>
          <cell r="Q65">
            <v>0</v>
          </cell>
          <cell r="R65">
            <v>0.11700000000000001</v>
          </cell>
          <cell r="S65">
            <v>9.9000000000000005E-2</v>
          </cell>
          <cell r="U65">
            <v>0</v>
          </cell>
          <cell r="W65">
            <v>0</v>
          </cell>
          <cell r="Y65">
            <v>0</v>
          </cell>
          <cell r="AA65">
            <v>0</v>
          </cell>
          <cell r="AC65">
            <v>0</v>
          </cell>
          <cell r="AD65">
            <v>0.85</v>
          </cell>
          <cell r="AE65" t="str">
            <v>전7-9</v>
          </cell>
          <cell r="AF65">
            <v>0.05</v>
          </cell>
        </row>
        <row r="66">
          <cell r="B66">
            <v>127</v>
          </cell>
          <cell r="C66" t="str">
            <v>600V 가교 PE 케이블</v>
          </cell>
          <cell r="D66" t="str">
            <v>CV 250㎟/1C</v>
          </cell>
          <cell r="E66" t="str">
            <v>M</v>
          </cell>
          <cell r="H66">
            <v>845</v>
          </cell>
          <cell r="I66">
            <v>9261</v>
          </cell>
          <cell r="J66">
            <v>918</v>
          </cell>
          <cell r="K66">
            <v>10205</v>
          </cell>
          <cell r="O66">
            <v>9261</v>
          </cell>
          <cell r="Q66">
            <v>0</v>
          </cell>
          <cell r="R66">
            <v>0.14199999999999999</v>
          </cell>
          <cell r="S66">
            <v>0.12</v>
          </cell>
          <cell r="U66">
            <v>0</v>
          </cell>
          <cell r="W66">
            <v>0</v>
          </cell>
          <cell r="Y66">
            <v>0</v>
          </cell>
          <cell r="AA66">
            <v>0</v>
          </cell>
          <cell r="AC66">
            <v>0</v>
          </cell>
          <cell r="AD66">
            <v>0.85</v>
          </cell>
          <cell r="AE66" t="str">
            <v>전7-9</v>
          </cell>
          <cell r="AF66">
            <v>0.05</v>
          </cell>
        </row>
        <row r="67">
          <cell r="B67">
            <v>128</v>
          </cell>
          <cell r="C67" t="str">
            <v>내열전선</v>
          </cell>
          <cell r="D67" t="str">
            <v>FR-8 5.5㎟/3C</v>
          </cell>
          <cell r="E67" t="str">
            <v>M</v>
          </cell>
          <cell r="H67">
            <v>846</v>
          </cell>
          <cell r="I67">
            <v>2489</v>
          </cell>
          <cell r="J67">
            <v>912</v>
          </cell>
          <cell r="K67">
            <v>2678</v>
          </cell>
          <cell r="O67">
            <v>2489</v>
          </cell>
          <cell r="Q67">
            <v>0</v>
          </cell>
          <cell r="R67">
            <v>2.5999999999999999E-2</v>
          </cell>
          <cell r="S67">
            <v>2.1999999999999999E-2</v>
          </cell>
          <cell r="U67">
            <v>0</v>
          </cell>
          <cell r="W67">
            <v>0</v>
          </cell>
          <cell r="Y67">
            <v>0</v>
          </cell>
          <cell r="AA67">
            <v>0</v>
          </cell>
          <cell r="AC67">
            <v>0</v>
          </cell>
          <cell r="AD67">
            <v>0.85</v>
          </cell>
          <cell r="AE67" t="str">
            <v>전7-9</v>
          </cell>
          <cell r="AF67">
            <v>0.05</v>
          </cell>
        </row>
        <row r="68">
          <cell r="B68">
            <v>129</v>
          </cell>
          <cell r="C68" t="str">
            <v>내열전선</v>
          </cell>
          <cell r="D68" t="str">
            <v>FR-8 8㎟/3C</v>
          </cell>
          <cell r="E68" t="str">
            <v>m</v>
          </cell>
          <cell r="H68">
            <v>846</v>
          </cell>
          <cell r="I68">
            <v>2926</v>
          </cell>
          <cell r="J68">
            <v>912</v>
          </cell>
          <cell r="K68">
            <v>3148</v>
          </cell>
          <cell r="O68">
            <v>2926</v>
          </cell>
          <cell r="Q68">
            <v>0</v>
          </cell>
          <cell r="R68">
            <v>2.9000000000000001E-2</v>
          </cell>
          <cell r="S68">
            <v>2.4E-2</v>
          </cell>
          <cell r="U68">
            <v>0</v>
          </cell>
          <cell r="W68">
            <v>0</v>
          </cell>
          <cell r="Y68">
            <v>0</v>
          </cell>
          <cell r="AA68">
            <v>0</v>
          </cell>
          <cell r="AC68">
            <v>0</v>
          </cell>
          <cell r="AD68">
            <v>0.85</v>
          </cell>
          <cell r="AE68" t="str">
            <v>전7-9</v>
          </cell>
          <cell r="AF68">
            <v>0.05</v>
          </cell>
        </row>
        <row r="69">
          <cell r="B69">
            <v>130</v>
          </cell>
          <cell r="C69" t="str">
            <v>내열전선</v>
          </cell>
          <cell r="D69" t="str">
            <v>FR-8 14㎟/4C</v>
          </cell>
          <cell r="E69" t="str">
            <v>m</v>
          </cell>
          <cell r="H69">
            <v>846</v>
          </cell>
          <cell r="I69">
            <v>3939</v>
          </cell>
          <cell r="J69">
            <v>912</v>
          </cell>
          <cell r="K69">
            <v>4238</v>
          </cell>
          <cell r="O69">
            <v>3939</v>
          </cell>
          <cell r="Q69">
            <v>0</v>
          </cell>
          <cell r="R69">
            <v>5.1999999999999998E-2</v>
          </cell>
          <cell r="S69">
            <v>4.3999999999999997E-2</v>
          </cell>
          <cell r="U69">
            <v>0</v>
          </cell>
          <cell r="W69">
            <v>0</v>
          </cell>
          <cell r="Y69">
            <v>0</v>
          </cell>
          <cell r="AA69">
            <v>0</v>
          </cell>
          <cell r="AC69">
            <v>0</v>
          </cell>
          <cell r="AD69">
            <v>0.85</v>
          </cell>
          <cell r="AE69" t="str">
            <v>전7-9</v>
          </cell>
          <cell r="AF69">
            <v>0.05</v>
          </cell>
        </row>
        <row r="70">
          <cell r="B70">
            <v>131</v>
          </cell>
          <cell r="C70" t="str">
            <v>600V 가교 PE 케이블</v>
          </cell>
          <cell r="D70" t="str">
            <v>CV 5.5㎟/2C</v>
          </cell>
          <cell r="E70" t="str">
            <v>M</v>
          </cell>
          <cell r="H70">
            <v>845</v>
          </cell>
          <cell r="I70">
            <v>731</v>
          </cell>
          <cell r="J70">
            <v>918</v>
          </cell>
          <cell r="K70">
            <v>789</v>
          </cell>
          <cell r="O70">
            <v>731</v>
          </cell>
          <cell r="Q70">
            <v>0</v>
          </cell>
          <cell r="R70">
            <v>1.7999999999999999E-2</v>
          </cell>
          <cell r="S70">
            <v>1.4999999999999999E-2</v>
          </cell>
          <cell r="U70">
            <v>0</v>
          </cell>
          <cell r="W70">
            <v>0</v>
          </cell>
          <cell r="Y70">
            <v>0</v>
          </cell>
          <cell r="AA70">
            <v>0</v>
          </cell>
          <cell r="AC70">
            <v>0</v>
          </cell>
          <cell r="AD70">
            <v>0.85</v>
          </cell>
          <cell r="AE70" t="str">
            <v>전7-9</v>
          </cell>
          <cell r="AF70">
            <v>0.05</v>
          </cell>
        </row>
        <row r="71">
          <cell r="B71">
            <v>132</v>
          </cell>
          <cell r="C71" t="str">
            <v>600V 가교 PE 케이블</v>
          </cell>
          <cell r="D71" t="str">
            <v>CV 8㎟/2C</v>
          </cell>
          <cell r="E71" t="str">
            <v>M</v>
          </cell>
          <cell r="H71">
            <v>845</v>
          </cell>
          <cell r="I71">
            <v>974</v>
          </cell>
          <cell r="J71">
            <v>918</v>
          </cell>
          <cell r="K71">
            <v>1052</v>
          </cell>
          <cell r="O71">
            <v>974</v>
          </cell>
          <cell r="Q71">
            <v>0</v>
          </cell>
          <cell r="R71">
            <v>0.02</v>
          </cell>
          <cell r="S71">
            <v>1.7000000000000001E-2</v>
          </cell>
          <cell r="U71">
            <v>0</v>
          </cell>
          <cell r="W71">
            <v>0</v>
          </cell>
          <cell r="Y71">
            <v>0</v>
          </cell>
          <cell r="AA71">
            <v>0</v>
          </cell>
          <cell r="AC71">
            <v>0</v>
          </cell>
          <cell r="AD71">
            <v>0.85</v>
          </cell>
          <cell r="AE71" t="str">
            <v>전7-9</v>
          </cell>
          <cell r="AF71">
            <v>0.05</v>
          </cell>
        </row>
        <row r="72">
          <cell r="B72">
            <v>141</v>
          </cell>
          <cell r="C72" t="str">
            <v>600V 가교 PE 케이블</v>
          </cell>
          <cell r="D72" t="str">
            <v>CV 5.5㎟/3C</v>
          </cell>
          <cell r="E72" t="str">
            <v>M</v>
          </cell>
          <cell r="G72" t="str">
            <v>`</v>
          </cell>
          <cell r="H72">
            <v>845</v>
          </cell>
          <cell r="I72">
            <v>974</v>
          </cell>
          <cell r="J72">
            <v>918</v>
          </cell>
          <cell r="K72">
            <v>1051</v>
          </cell>
          <cell r="O72">
            <v>974</v>
          </cell>
          <cell r="Q72">
            <v>0</v>
          </cell>
          <cell r="R72">
            <v>2.5999999999999999E-2</v>
          </cell>
          <cell r="S72">
            <v>2.1999999999999999E-2</v>
          </cell>
          <cell r="U72">
            <v>0</v>
          </cell>
          <cell r="W72">
            <v>0</v>
          </cell>
          <cell r="Y72">
            <v>0</v>
          </cell>
          <cell r="AA72">
            <v>0</v>
          </cell>
          <cell r="AC72">
            <v>0</v>
          </cell>
          <cell r="AD72">
            <v>0.85</v>
          </cell>
          <cell r="AE72" t="str">
            <v>전7-9</v>
          </cell>
          <cell r="AF72">
            <v>0.05</v>
          </cell>
        </row>
        <row r="73">
          <cell r="B73">
            <v>142</v>
          </cell>
          <cell r="C73" t="str">
            <v>600V 가교 PE 케이블</v>
          </cell>
          <cell r="D73" t="str">
            <v>CV 8㎟/3C</v>
          </cell>
          <cell r="E73" t="str">
            <v>M</v>
          </cell>
          <cell r="H73">
            <v>845</v>
          </cell>
          <cell r="I73">
            <v>1269</v>
          </cell>
          <cell r="J73">
            <v>918</v>
          </cell>
          <cell r="K73">
            <v>1370</v>
          </cell>
          <cell r="O73">
            <v>1269</v>
          </cell>
          <cell r="Q73">
            <v>0</v>
          </cell>
          <cell r="R73">
            <v>2.9000000000000001E-2</v>
          </cell>
          <cell r="S73">
            <v>2.4E-2</v>
          </cell>
          <cell r="U73">
            <v>0</v>
          </cell>
          <cell r="W73">
            <v>0</v>
          </cell>
          <cell r="Y73">
            <v>0</v>
          </cell>
          <cell r="AA73">
            <v>0</v>
          </cell>
          <cell r="AC73">
            <v>0</v>
          </cell>
          <cell r="AD73">
            <v>0.85</v>
          </cell>
          <cell r="AE73" t="str">
            <v>전7-9</v>
          </cell>
          <cell r="AF73">
            <v>0.05</v>
          </cell>
        </row>
        <row r="74">
          <cell r="B74">
            <v>143</v>
          </cell>
          <cell r="C74" t="str">
            <v>600V 가교 PE 케이블</v>
          </cell>
          <cell r="D74" t="str">
            <v>CV 14㎟/3C</v>
          </cell>
          <cell r="E74" t="str">
            <v>M</v>
          </cell>
          <cell r="H74">
            <v>845</v>
          </cell>
          <cell r="I74">
            <v>1972</v>
          </cell>
          <cell r="J74">
            <v>918</v>
          </cell>
          <cell r="K74">
            <v>2129</v>
          </cell>
          <cell r="O74">
            <v>1972</v>
          </cell>
          <cell r="Q74">
            <v>0</v>
          </cell>
          <cell r="R74">
            <v>0.04</v>
          </cell>
          <cell r="S74">
            <v>3.4000000000000002E-2</v>
          </cell>
          <cell r="U74">
            <v>0</v>
          </cell>
          <cell r="W74">
            <v>0</v>
          </cell>
          <cell r="Y74">
            <v>0</v>
          </cell>
          <cell r="AA74">
            <v>0</v>
          </cell>
          <cell r="AC74">
            <v>0</v>
          </cell>
          <cell r="AD74">
            <v>0.85</v>
          </cell>
          <cell r="AE74" t="str">
            <v>전7-9</v>
          </cell>
          <cell r="AF74">
            <v>0.05</v>
          </cell>
        </row>
        <row r="75">
          <cell r="B75">
            <v>151</v>
          </cell>
          <cell r="C75" t="str">
            <v>600V 가교 PE 케이블</v>
          </cell>
          <cell r="D75" t="str">
            <v>CV 5.5㎟/4C</v>
          </cell>
          <cell r="E75" t="str">
            <v>M</v>
          </cell>
          <cell r="H75">
            <v>845</v>
          </cell>
          <cell r="I75">
            <v>1218</v>
          </cell>
          <cell r="J75">
            <v>918</v>
          </cell>
          <cell r="K75">
            <v>1315</v>
          </cell>
          <cell r="O75">
            <v>1218</v>
          </cell>
          <cell r="Q75">
            <v>0</v>
          </cell>
          <cell r="R75">
            <v>3.4000000000000002E-2</v>
          </cell>
          <cell r="S75">
            <v>2.8000000000000001E-2</v>
          </cell>
          <cell r="U75">
            <v>0</v>
          </cell>
          <cell r="W75">
            <v>0</v>
          </cell>
          <cell r="Y75">
            <v>0</v>
          </cell>
          <cell r="AA75">
            <v>0</v>
          </cell>
          <cell r="AC75">
            <v>0</v>
          </cell>
          <cell r="AD75">
            <v>0.85</v>
          </cell>
          <cell r="AE75" t="str">
            <v>전7-9</v>
          </cell>
          <cell r="AF75">
            <v>0.05</v>
          </cell>
        </row>
        <row r="76">
          <cell r="B76">
            <v>152</v>
          </cell>
          <cell r="C76" t="str">
            <v>600V 가교 PE 케이블</v>
          </cell>
          <cell r="D76" t="str">
            <v>CV 8㎟/4C</v>
          </cell>
          <cell r="E76" t="str">
            <v>M</v>
          </cell>
          <cell r="H76">
            <v>845</v>
          </cell>
          <cell r="I76">
            <v>1609</v>
          </cell>
          <cell r="J76">
            <v>918</v>
          </cell>
          <cell r="O76">
            <v>1609</v>
          </cell>
          <cell r="Q76">
            <v>0</v>
          </cell>
          <cell r="R76">
            <v>3.9E-2</v>
          </cell>
          <cell r="S76">
            <v>3.3000000000000002E-2</v>
          </cell>
          <cell r="U76">
            <v>0</v>
          </cell>
          <cell r="W76">
            <v>0</v>
          </cell>
          <cell r="Y76">
            <v>0</v>
          </cell>
          <cell r="AA76">
            <v>0</v>
          </cell>
          <cell r="AC76">
            <v>0</v>
          </cell>
          <cell r="AD76">
            <v>0.85</v>
          </cell>
          <cell r="AE76" t="str">
            <v>전7-9</v>
          </cell>
          <cell r="AF76">
            <v>0.05</v>
          </cell>
        </row>
        <row r="77">
          <cell r="B77">
            <v>153</v>
          </cell>
          <cell r="C77" t="str">
            <v>600V 가교 PE 케이블</v>
          </cell>
          <cell r="D77" t="str">
            <v>CV 14㎟/4C</v>
          </cell>
          <cell r="E77" t="str">
            <v>M</v>
          </cell>
          <cell r="H77">
            <v>845</v>
          </cell>
          <cell r="I77">
            <v>2510</v>
          </cell>
          <cell r="J77">
            <v>918</v>
          </cell>
          <cell r="O77">
            <v>2510</v>
          </cell>
          <cell r="Q77">
            <v>0</v>
          </cell>
          <cell r="R77">
            <v>5.1999999999999998E-2</v>
          </cell>
          <cell r="S77">
            <v>4.3999999999999997E-2</v>
          </cell>
          <cell r="U77">
            <v>0</v>
          </cell>
          <cell r="W77">
            <v>0</v>
          </cell>
          <cell r="Y77">
            <v>0</v>
          </cell>
          <cell r="AA77">
            <v>0</v>
          </cell>
          <cell r="AC77">
            <v>0</v>
          </cell>
          <cell r="AD77">
            <v>0.85</v>
          </cell>
          <cell r="AE77" t="str">
            <v>전7-9</v>
          </cell>
          <cell r="AF77">
            <v>0.05</v>
          </cell>
        </row>
        <row r="78">
          <cell r="B78">
            <v>154</v>
          </cell>
          <cell r="C78" t="str">
            <v>600V 가교 PE 케이블</v>
          </cell>
          <cell r="D78" t="str">
            <v>CV 22㎟/4C</v>
          </cell>
          <cell r="E78" t="str">
            <v>M</v>
          </cell>
          <cell r="H78">
            <v>845</v>
          </cell>
          <cell r="I78">
            <v>3736</v>
          </cell>
          <cell r="J78">
            <v>918</v>
          </cell>
          <cell r="O78">
            <v>3736</v>
          </cell>
          <cell r="Q78">
            <v>0</v>
          </cell>
          <cell r="R78">
            <v>6.8000000000000005E-2</v>
          </cell>
          <cell r="S78">
            <v>5.7000000000000002E-2</v>
          </cell>
          <cell r="U78">
            <v>0</v>
          </cell>
          <cell r="W78">
            <v>0</v>
          </cell>
          <cell r="Y78">
            <v>0</v>
          </cell>
          <cell r="AA78">
            <v>0</v>
          </cell>
          <cell r="AC78">
            <v>0</v>
          </cell>
          <cell r="AD78">
            <v>0.85</v>
          </cell>
          <cell r="AE78" t="str">
            <v>전7-9</v>
          </cell>
          <cell r="AF78">
            <v>0.05</v>
          </cell>
        </row>
        <row r="79">
          <cell r="B79">
            <v>155</v>
          </cell>
          <cell r="C79" t="str">
            <v>600V 가교 PE 케이블</v>
          </cell>
          <cell r="D79" t="str">
            <v>CV 38㎟/4C</v>
          </cell>
          <cell r="E79" t="str">
            <v>M</v>
          </cell>
          <cell r="H79">
            <v>845</v>
          </cell>
          <cell r="I79">
            <v>5952</v>
          </cell>
          <cell r="J79">
            <v>918</v>
          </cell>
          <cell r="O79">
            <v>5952</v>
          </cell>
          <cell r="Q79">
            <v>0</v>
          </cell>
          <cell r="R79">
            <v>9.4E-2</v>
          </cell>
          <cell r="S79">
            <v>7.9000000000000001E-2</v>
          </cell>
          <cell r="U79">
            <v>0</v>
          </cell>
          <cell r="W79">
            <v>0</v>
          </cell>
          <cell r="Y79">
            <v>0</v>
          </cell>
          <cell r="AA79">
            <v>0</v>
          </cell>
          <cell r="AC79">
            <v>0</v>
          </cell>
          <cell r="AD79">
            <v>0.85</v>
          </cell>
          <cell r="AE79" t="str">
            <v>전7-9</v>
          </cell>
          <cell r="AF79">
            <v>0.05</v>
          </cell>
        </row>
        <row r="80">
          <cell r="B80">
            <v>156</v>
          </cell>
          <cell r="C80" t="str">
            <v>600V 가교 PE 케이블</v>
          </cell>
          <cell r="D80" t="str">
            <v>CV 60㎟/4C</v>
          </cell>
          <cell r="E80" t="str">
            <v>M</v>
          </cell>
          <cell r="H80">
            <v>845</v>
          </cell>
          <cell r="I80">
            <v>9413</v>
          </cell>
          <cell r="J80">
            <v>918</v>
          </cell>
          <cell r="O80">
            <v>9413</v>
          </cell>
          <cell r="Q80">
            <v>0</v>
          </cell>
          <cell r="R80">
            <v>0.127</v>
          </cell>
          <cell r="S80">
            <v>0.107</v>
          </cell>
          <cell r="U80">
            <v>0</v>
          </cell>
          <cell r="W80">
            <v>0</v>
          </cell>
          <cell r="Y80">
            <v>0</v>
          </cell>
          <cell r="AA80">
            <v>0</v>
          </cell>
          <cell r="AC80">
            <v>0</v>
          </cell>
          <cell r="AD80">
            <v>0.85</v>
          </cell>
          <cell r="AE80" t="str">
            <v>전7-9</v>
          </cell>
          <cell r="AF80">
            <v>0.05</v>
          </cell>
        </row>
        <row r="81">
          <cell r="B81">
            <v>160</v>
          </cell>
          <cell r="C81" t="str">
            <v>접지용 전선</v>
          </cell>
          <cell r="D81" t="str">
            <v>GV 2.0㎟</v>
          </cell>
          <cell r="E81" t="str">
            <v>M</v>
          </cell>
          <cell r="H81">
            <v>847</v>
          </cell>
          <cell r="I81">
            <v>153</v>
          </cell>
          <cell r="J81">
            <v>906</v>
          </cell>
          <cell r="O81">
            <v>153</v>
          </cell>
          <cell r="P81">
            <v>0.01</v>
          </cell>
          <cell r="Q81">
            <v>8.0000000000000002E-3</v>
          </cell>
          <cell r="S81">
            <v>0</v>
          </cell>
          <cell r="U81">
            <v>0</v>
          </cell>
          <cell r="W81">
            <v>0</v>
          </cell>
          <cell r="Y81">
            <v>0</v>
          </cell>
          <cell r="AA81">
            <v>0</v>
          </cell>
          <cell r="AC81">
            <v>0</v>
          </cell>
          <cell r="AD81">
            <v>0.85</v>
          </cell>
          <cell r="AE81" t="str">
            <v>전7-8</v>
          </cell>
          <cell r="AF81">
            <v>0.1</v>
          </cell>
        </row>
        <row r="82">
          <cell r="B82">
            <v>161</v>
          </cell>
          <cell r="C82" t="str">
            <v>접지용 전선</v>
          </cell>
          <cell r="D82" t="str">
            <v>GV 5.5㎟</v>
          </cell>
          <cell r="E82" t="str">
            <v>M</v>
          </cell>
          <cell r="H82">
            <v>847</v>
          </cell>
          <cell r="I82">
            <v>344</v>
          </cell>
          <cell r="J82">
            <v>906</v>
          </cell>
          <cell r="O82">
            <v>344</v>
          </cell>
          <cell r="P82">
            <v>0.01</v>
          </cell>
          <cell r="Q82">
            <v>8.0000000000000002E-3</v>
          </cell>
          <cell r="S82">
            <v>0</v>
          </cell>
          <cell r="U82">
            <v>0</v>
          </cell>
          <cell r="W82">
            <v>0</v>
          </cell>
          <cell r="Y82">
            <v>0</v>
          </cell>
          <cell r="AA82">
            <v>0</v>
          </cell>
          <cell r="AC82">
            <v>0</v>
          </cell>
          <cell r="AD82">
            <v>0.85</v>
          </cell>
          <cell r="AE82" t="str">
            <v>전7-8</v>
          </cell>
          <cell r="AF82">
            <v>0.1</v>
          </cell>
        </row>
        <row r="83">
          <cell r="B83">
            <v>162</v>
          </cell>
          <cell r="C83" t="str">
            <v>접지용 전선</v>
          </cell>
          <cell r="D83" t="str">
            <v>GV 8㎟</v>
          </cell>
          <cell r="E83" t="str">
            <v>M</v>
          </cell>
          <cell r="H83">
            <v>847</v>
          </cell>
          <cell r="I83">
            <v>451</v>
          </cell>
          <cell r="J83">
            <v>906</v>
          </cell>
          <cell r="O83">
            <v>451</v>
          </cell>
          <cell r="P83">
            <v>0.02</v>
          </cell>
          <cell r="Q83">
            <v>1.7000000000000001E-2</v>
          </cell>
          <cell r="S83">
            <v>0</v>
          </cell>
          <cell r="U83">
            <v>0</v>
          </cell>
          <cell r="W83">
            <v>0</v>
          </cell>
          <cell r="Y83">
            <v>0</v>
          </cell>
          <cell r="AA83">
            <v>0</v>
          </cell>
          <cell r="AC83">
            <v>0</v>
          </cell>
          <cell r="AD83">
            <v>0.85</v>
          </cell>
          <cell r="AE83" t="str">
            <v>전7-8</v>
          </cell>
          <cell r="AF83">
            <v>0.1</v>
          </cell>
        </row>
        <row r="84">
          <cell r="B84">
            <v>163</v>
          </cell>
          <cell r="C84" t="str">
            <v>접지용 전선</v>
          </cell>
          <cell r="D84" t="str">
            <v>GV 14㎟</v>
          </cell>
          <cell r="E84" t="str">
            <v>M</v>
          </cell>
          <cell r="H84">
            <v>847</v>
          </cell>
          <cell r="I84">
            <v>691</v>
          </cell>
          <cell r="J84">
            <v>906</v>
          </cell>
          <cell r="O84">
            <v>691</v>
          </cell>
          <cell r="P84">
            <v>0.02</v>
          </cell>
          <cell r="Q84">
            <v>1.7000000000000001E-2</v>
          </cell>
          <cell r="S84">
            <v>0</v>
          </cell>
          <cell r="U84">
            <v>0</v>
          </cell>
          <cell r="W84">
            <v>0</v>
          </cell>
          <cell r="Y84">
            <v>0</v>
          </cell>
          <cell r="AA84">
            <v>0</v>
          </cell>
          <cell r="AC84">
            <v>0</v>
          </cell>
          <cell r="AD84">
            <v>0.85</v>
          </cell>
          <cell r="AE84" t="str">
            <v>전7-8</v>
          </cell>
          <cell r="AF84">
            <v>0.1</v>
          </cell>
        </row>
        <row r="85">
          <cell r="B85">
            <v>164</v>
          </cell>
          <cell r="C85" t="str">
            <v>접지용 전선</v>
          </cell>
          <cell r="D85" t="str">
            <v>GV 22㎟</v>
          </cell>
          <cell r="E85" t="str">
            <v>M</v>
          </cell>
          <cell r="H85">
            <v>847</v>
          </cell>
          <cell r="I85">
            <v>980</v>
          </cell>
          <cell r="J85">
            <v>906</v>
          </cell>
          <cell r="O85">
            <v>980</v>
          </cell>
          <cell r="P85">
            <v>3.1E-2</v>
          </cell>
          <cell r="Q85">
            <v>2.5999999999999999E-2</v>
          </cell>
          <cell r="S85">
            <v>0</v>
          </cell>
          <cell r="U85">
            <v>0</v>
          </cell>
          <cell r="W85">
            <v>0</v>
          </cell>
          <cell r="Y85">
            <v>0</v>
          </cell>
          <cell r="AA85">
            <v>0</v>
          </cell>
          <cell r="AC85">
            <v>0</v>
          </cell>
          <cell r="AD85">
            <v>0.85</v>
          </cell>
          <cell r="AE85" t="str">
            <v>전7-8</v>
          </cell>
          <cell r="AF85">
            <v>0.1</v>
          </cell>
        </row>
        <row r="86">
          <cell r="B86">
            <v>165</v>
          </cell>
          <cell r="C86" t="str">
            <v>접지용 전선</v>
          </cell>
          <cell r="D86" t="str">
            <v>GV 38㎟</v>
          </cell>
          <cell r="E86" t="str">
            <v>M</v>
          </cell>
          <cell r="H86">
            <v>847</v>
          </cell>
          <cell r="I86">
            <v>1525</v>
          </cell>
          <cell r="J86">
            <v>906</v>
          </cell>
          <cell r="O86">
            <v>1525</v>
          </cell>
          <cell r="P86">
            <v>3.1E-2</v>
          </cell>
          <cell r="Q86">
            <v>2.5999999999999999E-2</v>
          </cell>
          <cell r="S86">
            <v>0</v>
          </cell>
          <cell r="U86">
            <v>0</v>
          </cell>
          <cell r="W86">
            <v>0</v>
          </cell>
          <cell r="Y86">
            <v>0</v>
          </cell>
          <cell r="AA86">
            <v>0</v>
          </cell>
          <cell r="AC86">
            <v>0</v>
          </cell>
          <cell r="AD86">
            <v>0.85</v>
          </cell>
          <cell r="AE86" t="str">
            <v>전7-8</v>
          </cell>
          <cell r="AF86">
            <v>0.1</v>
          </cell>
        </row>
        <row r="87">
          <cell r="B87">
            <v>166</v>
          </cell>
          <cell r="C87" t="str">
            <v>접지용 전선</v>
          </cell>
          <cell r="D87" t="str">
            <v>GV 60㎟</v>
          </cell>
          <cell r="E87" t="str">
            <v>M</v>
          </cell>
          <cell r="H87">
            <v>847</v>
          </cell>
          <cell r="I87">
            <v>2357</v>
          </cell>
          <cell r="J87">
            <v>906</v>
          </cell>
          <cell r="O87">
            <v>2357</v>
          </cell>
          <cell r="P87">
            <v>3.1E-2</v>
          </cell>
          <cell r="Q87">
            <v>2.5999999999999999E-2</v>
          </cell>
          <cell r="S87">
            <v>0</v>
          </cell>
          <cell r="U87">
            <v>0</v>
          </cell>
          <cell r="W87">
            <v>0</v>
          </cell>
          <cell r="Y87">
            <v>0</v>
          </cell>
          <cell r="AA87">
            <v>0</v>
          </cell>
          <cell r="AC87">
            <v>0</v>
          </cell>
          <cell r="AD87">
            <v>0.85</v>
          </cell>
          <cell r="AE87" t="str">
            <v>전7-8</v>
          </cell>
          <cell r="AF87">
            <v>0.1</v>
          </cell>
        </row>
        <row r="88">
          <cell r="B88">
            <v>171</v>
          </cell>
          <cell r="C88" t="str">
            <v>내열전선</v>
          </cell>
          <cell r="D88" t="str">
            <v>FR-8 100㎟/1C</v>
          </cell>
          <cell r="E88" t="str">
            <v>M</v>
          </cell>
          <cell r="H88">
            <v>846</v>
          </cell>
          <cell r="I88">
            <v>5043</v>
          </cell>
          <cell r="J88">
            <v>912</v>
          </cell>
          <cell r="K88">
            <v>5426</v>
          </cell>
          <cell r="O88">
            <v>5043</v>
          </cell>
          <cell r="Q88">
            <v>0</v>
          </cell>
          <cell r="R88">
            <v>7.0999999999999994E-2</v>
          </cell>
          <cell r="S88">
            <v>0.06</v>
          </cell>
          <cell r="U88">
            <v>0</v>
          </cell>
          <cell r="W88">
            <v>0</v>
          </cell>
          <cell r="Y88">
            <v>0</v>
          </cell>
          <cell r="AA88">
            <v>0</v>
          </cell>
          <cell r="AC88">
            <v>0</v>
          </cell>
          <cell r="AD88">
            <v>0.85</v>
          </cell>
          <cell r="AE88" t="str">
            <v>전7-9</v>
          </cell>
          <cell r="AF88">
            <v>0.05</v>
          </cell>
        </row>
        <row r="89">
          <cell r="B89">
            <v>181</v>
          </cell>
          <cell r="C89" t="str">
            <v>내열전선</v>
          </cell>
          <cell r="D89" t="str">
            <v>FR-3 2.0㎟/2C</v>
          </cell>
          <cell r="E89" t="str">
            <v>M</v>
          </cell>
          <cell r="H89">
            <v>847</v>
          </cell>
          <cell r="I89">
            <v>841</v>
          </cell>
          <cell r="J89">
            <v>912</v>
          </cell>
          <cell r="K89">
            <v>903</v>
          </cell>
          <cell r="O89">
            <v>841</v>
          </cell>
          <cell r="Q89">
            <v>0</v>
          </cell>
          <cell r="S89">
            <v>0</v>
          </cell>
          <cell r="U89">
            <v>0</v>
          </cell>
          <cell r="W89">
            <v>0</v>
          </cell>
          <cell r="Y89">
            <v>0</v>
          </cell>
          <cell r="AA89">
            <v>0</v>
          </cell>
          <cell r="AC89">
            <v>0</v>
          </cell>
          <cell r="AD89">
            <v>0.85</v>
          </cell>
          <cell r="AE89" t="str">
            <v>전7-10</v>
          </cell>
          <cell r="AF89">
            <v>0.05</v>
          </cell>
        </row>
        <row r="90">
          <cell r="B90">
            <v>183</v>
          </cell>
          <cell r="C90" t="str">
            <v>CS(CAM S/W)</v>
          </cell>
          <cell r="D90" t="str">
            <v>2단2열</v>
          </cell>
          <cell r="E90" t="str">
            <v>개</v>
          </cell>
          <cell r="H90">
            <v>919</v>
          </cell>
          <cell r="I90">
            <v>8700</v>
          </cell>
          <cell r="J90">
            <v>968</v>
          </cell>
          <cell r="K90">
            <v>7710</v>
          </cell>
          <cell r="O90">
            <v>7710</v>
          </cell>
          <cell r="Q90">
            <v>0</v>
          </cell>
          <cell r="S90">
            <v>0</v>
          </cell>
          <cell r="U90">
            <v>0</v>
          </cell>
          <cell r="W90">
            <v>0</v>
          </cell>
          <cell r="Y90">
            <v>0</v>
          </cell>
          <cell r="AA90">
            <v>0</v>
          </cell>
          <cell r="AC90">
            <v>0</v>
          </cell>
        </row>
        <row r="91">
          <cell r="B91">
            <v>191</v>
          </cell>
          <cell r="C91" t="str">
            <v>연동연선</v>
          </cell>
          <cell r="D91" t="str">
            <v>AS 14㎟</v>
          </cell>
          <cell r="E91" t="str">
            <v>M</v>
          </cell>
          <cell r="H91">
            <v>854</v>
          </cell>
          <cell r="I91">
            <v>495</v>
          </cell>
          <cell r="O91">
            <v>495</v>
          </cell>
          <cell r="P91">
            <v>0.02</v>
          </cell>
          <cell r="Q91">
            <v>1.7000000000000001E-2</v>
          </cell>
          <cell r="S91">
            <v>0</v>
          </cell>
          <cell r="U91">
            <v>0</v>
          </cell>
          <cell r="W91">
            <v>0</v>
          </cell>
          <cell r="Y91">
            <v>0</v>
          </cell>
          <cell r="AA91">
            <v>0</v>
          </cell>
          <cell r="AC91">
            <v>0</v>
          </cell>
          <cell r="AD91">
            <v>0.85</v>
          </cell>
          <cell r="AE91" t="str">
            <v>전7-8</v>
          </cell>
          <cell r="AF91">
            <v>0.1</v>
          </cell>
        </row>
        <row r="92">
          <cell r="B92">
            <v>192</v>
          </cell>
          <cell r="C92" t="str">
            <v>연동연선</v>
          </cell>
          <cell r="D92" t="str">
            <v>AS 38㎟</v>
          </cell>
          <cell r="E92" t="str">
            <v>M</v>
          </cell>
          <cell r="H92">
            <v>854</v>
          </cell>
          <cell r="I92">
            <v>1195</v>
          </cell>
          <cell r="O92">
            <v>1195</v>
          </cell>
          <cell r="P92">
            <v>3.1E-2</v>
          </cell>
          <cell r="Q92">
            <v>2.5999999999999999E-2</v>
          </cell>
          <cell r="S92">
            <v>0</v>
          </cell>
          <cell r="U92">
            <v>0</v>
          </cell>
          <cell r="W92">
            <v>0</v>
          </cell>
          <cell r="Y92">
            <v>0</v>
          </cell>
          <cell r="AA92">
            <v>0</v>
          </cell>
          <cell r="AC92">
            <v>0</v>
          </cell>
          <cell r="AD92">
            <v>0.85</v>
          </cell>
          <cell r="AE92" t="str">
            <v>전7-8</v>
          </cell>
          <cell r="AF92">
            <v>0.1</v>
          </cell>
        </row>
        <row r="93">
          <cell r="B93">
            <v>200</v>
          </cell>
          <cell r="C93" t="str">
            <v>특고케이블</v>
          </cell>
          <cell r="D93" t="str">
            <v>CNCV-W 23KV 60㎟</v>
          </cell>
          <cell r="E93" t="str">
            <v>m</v>
          </cell>
          <cell r="H93">
            <v>844</v>
          </cell>
          <cell r="I93">
            <v>7840</v>
          </cell>
          <cell r="O93">
            <v>7840</v>
          </cell>
          <cell r="Q93">
            <v>0</v>
          </cell>
          <cell r="S93">
            <v>0</v>
          </cell>
          <cell r="T93">
            <v>3.5999999999999997E-2</v>
          </cell>
          <cell r="U93">
            <v>0.03</v>
          </cell>
          <cell r="W93">
            <v>0</v>
          </cell>
          <cell r="Y93">
            <v>0</v>
          </cell>
          <cell r="Z93">
            <v>3.5999999999999997E-2</v>
          </cell>
          <cell r="AA93">
            <v>0.03</v>
          </cell>
          <cell r="AC93">
            <v>0</v>
          </cell>
          <cell r="AD93">
            <v>0.85</v>
          </cell>
          <cell r="AE93" t="str">
            <v>전5-38</v>
          </cell>
          <cell r="AF93">
            <v>0.03</v>
          </cell>
        </row>
        <row r="94">
          <cell r="B94">
            <v>201</v>
          </cell>
          <cell r="C94" t="str">
            <v>특고케이블</v>
          </cell>
          <cell r="D94" t="str">
            <v>CNCV23KV 60㎟</v>
          </cell>
          <cell r="E94" t="str">
            <v>m</v>
          </cell>
          <cell r="H94">
            <v>844</v>
          </cell>
          <cell r="I94">
            <v>7840</v>
          </cell>
          <cell r="O94">
            <v>7840</v>
          </cell>
          <cell r="Q94">
            <v>0</v>
          </cell>
          <cell r="S94">
            <v>0</v>
          </cell>
          <cell r="T94">
            <v>1.4025000000000001E-2</v>
          </cell>
          <cell r="U94">
            <v>1.0999999999999999E-2</v>
          </cell>
          <cell r="W94">
            <v>0</v>
          </cell>
          <cell r="Y94">
            <v>0</v>
          </cell>
          <cell r="Z94">
            <v>1.4025000000000001E-2</v>
          </cell>
          <cell r="AA94">
            <v>1.0999999999999999E-2</v>
          </cell>
          <cell r="AC94">
            <v>0</v>
          </cell>
          <cell r="AD94">
            <v>0.85</v>
          </cell>
          <cell r="AE94" t="str">
            <v>전5-38</v>
          </cell>
          <cell r="AF94">
            <v>0.03</v>
          </cell>
        </row>
        <row r="95">
          <cell r="B95">
            <v>205</v>
          </cell>
          <cell r="C95" t="str">
            <v>강심알루미늄 절연전선</v>
          </cell>
          <cell r="D95" t="str">
            <v>ACSR-OC 58㎟</v>
          </cell>
          <cell r="E95" t="str">
            <v>M</v>
          </cell>
          <cell r="H95">
            <v>849</v>
          </cell>
          <cell r="I95">
            <v>1359</v>
          </cell>
          <cell r="O95">
            <v>1359</v>
          </cell>
          <cell r="Q95">
            <v>0</v>
          </cell>
          <cell r="S95">
            <v>0</v>
          </cell>
          <cell r="T95">
            <v>1.06E-2</v>
          </cell>
          <cell r="U95">
            <v>8.9999999999999993E-3</v>
          </cell>
          <cell r="V95">
            <v>1.06E-2</v>
          </cell>
          <cell r="W95">
            <v>8.9999999999999993E-3</v>
          </cell>
          <cell r="Y95">
            <v>0</v>
          </cell>
          <cell r="AA95">
            <v>0</v>
          </cell>
          <cell r="AC95">
            <v>0</v>
          </cell>
          <cell r="AD95">
            <v>0.85</v>
          </cell>
          <cell r="AE95" t="str">
            <v>전5-19</v>
          </cell>
          <cell r="AF95">
            <v>0.03</v>
          </cell>
        </row>
        <row r="96">
          <cell r="B96">
            <v>206</v>
          </cell>
          <cell r="C96" t="str">
            <v>강심알루미늄 절연전선</v>
          </cell>
          <cell r="D96" t="str">
            <v>ACSR  58㎟</v>
          </cell>
          <cell r="E96" t="str">
            <v>M</v>
          </cell>
          <cell r="H96">
            <v>849</v>
          </cell>
          <cell r="I96">
            <v>728</v>
          </cell>
          <cell r="O96">
            <v>728</v>
          </cell>
          <cell r="Q96">
            <v>0</v>
          </cell>
          <cell r="S96">
            <v>0</v>
          </cell>
          <cell r="T96">
            <v>8.8000000000000005E-3</v>
          </cell>
          <cell r="U96">
            <v>7.0000000000000001E-3</v>
          </cell>
          <cell r="V96">
            <v>4.4000000000000003E-3</v>
          </cell>
          <cell r="W96">
            <v>3.0000000000000001E-3</v>
          </cell>
          <cell r="Y96">
            <v>0</v>
          </cell>
          <cell r="AA96">
            <v>0</v>
          </cell>
          <cell r="AC96">
            <v>0</v>
          </cell>
          <cell r="AD96">
            <v>0.85</v>
          </cell>
          <cell r="AE96" t="str">
            <v>전5-19</v>
          </cell>
          <cell r="AF96">
            <v>0.03</v>
          </cell>
        </row>
        <row r="97">
          <cell r="B97">
            <v>207</v>
          </cell>
          <cell r="C97" t="str">
            <v>OC</v>
          </cell>
          <cell r="D97" t="str">
            <v>5.0MM</v>
          </cell>
          <cell r="E97" t="str">
            <v>M</v>
          </cell>
          <cell r="L97">
            <v>1047</v>
          </cell>
          <cell r="O97">
            <v>1047</v>
          </cell>
          <cell r="Q97">
            <v>0</v>
          </cell>
          <cell r="S97">
            <v>0</v>
          </cell>
          <cell r="T97">
            <v>4.7999999999999996E-3</v>
          </cell>
          <cell r="U97">
            <v>4.0000000000000001E-3</v>
          </cell>
          <cell r="V97">
            <v>2.3999999999999998E-3</v>
          </cell>
          <cell r="W97">
            <v>2E-3</v>
          </cell>
          <cell r="Y97">
            <v>0</v>
          </cell>
          <cell r="AA97">
            <v>0</v>
          </cell>
          <cell r="AC97">
            <v>0</v>
          </cell>
          <cell r="AD97">
            <v>0.85</v>
          </cell>
          <cell r="AE97" t="str">
            <v>전5-19</v>
          </cell>
          <cell r="AF97">
            <v>0.1</v>
          </cell>
        </row>
        <row r="98">
          <cell r="B98">
            <v>212</v>
          </cell>
          <cell r="C98" t="str">
            <v>자기수축단말처리재</v>
          </cell>
          <cell r="D98" t="str">
            <v>23KV 60㎟</v>
          </cell>
          <cell r="E98" t="str">
            <v>조</v>
          </cell>
          <cell r="H98">
            <v>865</v>
          </cell>
          <cell r="I98">
            <v>260200</v>
          </cell>
          <cell r="O98">
            <v>260200</v>
          </cell>
          <cell r="Q98">
            <v>0</v>
          </cell>
          <cell r="S98">
            <v>0</v>
          </cell>
          <cell r="U98">
            <v>0</v>
          </cell>
          <cell r="W98">
            <v>0</v>
          </cell>
          <cell r="Y98">
            <v>0</v>
          </cell>
          <cell r="Z98">
            <v>1.75</v>
          </cell>
          <cell r="AA98">
            <v>1.4870000000000001</v>
          </cell>
          <cell r="AC98">
            <v>0</v>
          </cell>
          <cell r="AD98">
            <v>0.85</v>
          </cell>
          <cell r="AE98" t="str">
            <v>전5-38</v>
          </cell>
        </row>
        <row r="99">
          <cell r="B99">
            <v>221</v>
          </cell>
          <cell r="C99" t="str">
            <v>제어용케이블</v>
          </cell>
          <cell r="D99" t="str">
            <v>CVV 2㎟/2C</v>
          </cell>
          <cell r="E99" t="str">
            <v>M</v>
          </cell>
          <cell r="H99">
            <v>843</v>
          </cell>
          <cell r="I99">
            <v>395</v>
          </cell>
          <cell r="J99">
            <v>907</v>
          </cell>
          <cell r="K99">
            <v>435</v>
          </cell>
          <cell r="O99">
            <v>395</v>
          </cell>
          <cell r="Q99">
            <v>0</v>
          </cell>
          <cell r="R99">
            <v>1.4E-2</v>
          </cell>
          <cell r="S99">
            <v>1.0999999999999999E-2</v>
          </cell>
          <cell r="U99">
            <v>0</v>
          </cell>
          <cell r="W99">
            <v>0</v>
          </cell>
          <cell r="Y99">
            <v>0</v>
          </cell>
          <cell r="AA99">
            <v>0</v>
          </cell>
          <cell r="AC99">
            <v>0</v>
          </cell>
          <cell r="AD99">
            <v>0.85</v>
          </cell>
          <cell r="AE99" t="str">
            <v>전7-10</v>
          </cell>
          <cell r="AF99">
            <v>0.05</v>
          </cell>
        </row>
        <row r="100">
          <cell r="B100">
            <v>222</v>
          </cell>
          <cell r="C100" t="str">
            <v>제어용케이블</v>
          </cell>
          <cell r="D100" t="str">
            <v>CVV 2㎟/3C</v>
          </cell>
          <cell r="E100" t="str">
            <v>M</v>
          </cell>
          <cell r="H100">
            <v>843</v>
          </cell>
          <cell r="I100">
            <v>474</v>
          </cell>
          <cell r="J100">
            <v>907</v>
          </cell>
          <cell r="K100">
            <v>522</v>
          </cell>
          <cell r="O100">
            <v>474</v>
          </cell>
          <cell r="Q100">
            <v>0</v>
          </cell>
          <cell r="R100">
            <v>1.9E-2</v>
          </cell>
          <cell r="S100">
            <v>1.6E-2</v>
          </cell>
          <cell r="U100">
            <v>0</v>
          </cell>
          <cell r="W100">
            <v>0</v>
          </cell>
          <cell r="Y100">
            <v>0</v>
          </cell>
          <cell r="AA100">
            <v>0</v>
          </cell>
          <cell r="AC100">
            <v>0</v>
          </cell>
          <cell r="AD100">
            <v>0.85</v>
          </cell>
          <cell r="AE100" t="str">
            <v>전7-10</v>
          </cell>
          <cell r="AF100">
            <v>0.05</v>
          </cell>
        </row>
        <row r="101">
          <cell r="B101">
            <v>223</v>
          </cell>
          <cell r="C101" t="str">
            <v>제어용케이블</v>
          </cell>
          <cell r="D101" t="str">
            <v>CVV 2㎟/5C</v>
          </cell>
          <cell r="E101" t="str">
            <v>M</v>
          </cell>
          <cell r="H101">
            <v>843</v>
          </cell>
          <cell r="I101">
            <v>695</v>
          </cell>
          <cell r="J101">
            <v>907</v>
          </cell>
          <cell r="K101">
            <v>766</v>
          </cell>
          <cell r="O101">
            <v>695</v>
          </cell>
          <cell r="Q101">
            <v>0</v>
          </cell>
          <cell r="R101">
            <v>3.2000000000000001E-2</v>
          </cell>
          <cell r="S101">
            <v>2.7E-2</v>
          </cell>
          <cell r="U101">
            <v>0</v>
          </cell>
          <cell r="W101">
            <v>0</v>
          </cell>
          <cell r="Y101">
            <v>0</v>
          </cell>
          <cell r="AA101">
            <v>0</v>
          </cell>
          <cell r="AC101">
            <v>0</v>
          </cell>
          <cell r="AD101">
            <v>0.85</v>
          </cell>
          <cell r="AE101" t="str">
            <v>전7-10</v>
          </cell>
          <cell r="AF101">
            <v>0.05</v>
          </cell>
        </row>
        <row r="102">
          <cell r="B102">
            <v>224</v>
          </cell>
          <cell r="C102" t="str">
            <v>제어용케이블</v>
          </cell>
          <cell r="D102" t="str">
            <v>CVV 2㎟/6C</v>
          </cell>
          <cell r="E102" t="str">
            <v>M</v>
          </cell>
          <cell r="H102">
            <v>843</v>
          </cell>
          <cell r="I102">
            <v>798</v>
          </cell>
          <cell r="J102">
            <v>907</v>
          </cell>
          <cell r="K102">
            <v>879</v>
          </cell>
          <cell r="O102">
            <v>798</v>
          </cell>
          <cell r="Q102">
            <v>0</v>
          </cell>
          <cell r="R102">
            <v>3.5000000000000003E-2</v>
          </cell>
          <cell r="S102">
            <v>2.9000000000000001E-2</v>
          </cell>
          <cell r="U102">
            <v>0</v>
          </cell>
          <cell r="W102">
            <v>0</v>
          </cell>
          <cell r="Y102">
            <v>0</v>
          </cell>
          <cell r="AA102">
            <v>0</v>
          </cell>
          <cell r="AC102">
            <v>0</v>
          </cell>
          <cell r="AD102">
            <v>0.85</v>
          </cell>
          <cell r="AE102" t="str">
            <v>전7-10</v>
          </cell>
          <cell r="AF102">
            <v>0.05</v>
          </cell>
        </row>
        <row r="103">
          <cell r="B103">
            <v>225</v>
          </cell>
          <cell r="C103" t="str">
            <v>제어용케이블</v>
          </cell>
          <cell r="D103" t="str">
            <v>CVV 2㎟/7C</v>
          </cell>
          <cell r="E103" t="str">
            <v>M</v>
          </cell>
          <cell r="H103">
            <v>843</v>
          </cell>
          <cell r="I103">
            <v>880</v>
          </cell>
          <cell r="J103">
            <v>907</v>
          </cell>
          <cell r="K103">
            <v>969</v>
          </cell>
          <cell r="O103">
            <v>880</v>
          </cell>
          <cell r="Q103">
            <v>0</v>
          </cell>
          <cell r="R103">
            <v>3.9E-2</v>
          </cell>
          <cell r="S103">
            <v>3.3000000000000002E-2</v>
          </cell>
          <cell r="U103">
            <v>0</v>
          </cell>
          <cell r="W103">
            <v>0</v>
          </cell>
          <cell r="Y103">
            <v>0</v>
          </cell>
          <cell r="AA103">
            <v>0</v>
          </cell>
          <cell r="AC103">
            <v>0</v>
          </cell>
          <cell r="AD103">
            <v>0.85</v>
          </cell>
          <cell r="AE103" t="str">
            <v>전7-10</v>
          </cell>
          <cell r="AF103">
            <v>0.05</v>
          </cell>
        </row>
        <row r="104">
          <cell r="B104">
            <v>226</v>
          </cell>
          <cell r="C104" t="str">
            <v>제어용케이블</v>
          </cell>
          <cell r="D104" t="str">
            <v>CVV 2㎟/8C</v>
          </cell>
          <cell r="E104" t="str">
            <v>M</v>
          </cell>
          <cell r="H104">
            <v>843</v>
          </cell>
          <cell r="I104">
            <v>1008</v>
          </cell>
          <cell r="J104">
            <v>907</v>
          </cell>
          <cell r="K104">
            <v>1102</v>
          </cell>
          <cell r="O104">
            <v>1008</v>
          </cell>
          <cell r="Q104">
            <v>0</v>
          </cell>
          <cell r="R104">
            <v>4.2000000000000003E-2</v>
          </cell>
          <cell r="S104">
            <v>3.5000000000000003E-2</v>
          </cell>
          <cell r="U104">
            <v>0</v>
          </cell>
          <cell r="W104">
            <v>0</v>
          </cell>
          <cell r="Y104">
            <v>0</v>
          </cell>
          <cell r="AA104">
            <v>0</v>
          </cell>
          <cell r="AC104">
            <v>0</v>
          </cell>
          <cell r="AD104">
            <v>0.85</v>
          </cell>
          <cell r="AE104" t="str">
            <v>전7-10</v>
          </cell>
          <cell r="AF104">
            <v>0.05</v>
          </cell>
        </row>
        <row r="105">
          <cell r="B105">
            <v>227</v>
          </cell>
          <cell r="C105" t="str">
            <v>제어용케이블</v>
          </cell>
          <cell r="D105" t="str">
            <v>CVV 2㎟/10C</v>
          </cell>
          <cell r="E105" t="str">
            <v>M</v>
          </cell>
          <cell r="H105">
            <v>843</v>
          </cell>
          <cell r="I105">
            <v>1235</v>
          </cell>
          <cell r="J105">
            <v>907</v>
          </cell>
          <cell r="K105">
            <v>1357</v>
          </cell>
          <cell r="O105">
            <v>1235</v>
          </cell>
          <cell r="Q105">
            <v>0</v>
          </cell>
          <cell r="R105">
            <v>4.8000000000000001E-2</v>
          </cell>
          <cell r="S105">
            <v>0.04</v>
          </cell>
          <cell r="U105">
            <v>0</v>
          </cell>
          <cell r="W105">
            <v>0</v>
          </cell>
          <cell r="Y105">
            <v>0</v>
          </cell>
          <cell r="AA105">
            <v>0</v>
          </cell>
          <cell r="AC105">
            <v>0</v>
          </cell>
          <cell r="AD105">
            <v>0.85</v>
          </cell>
          <cell r="AE105" t="str">
            <v>전7-10</v>
          </cell>
          <cell r="AF105">
            <v>0.05</v>
          </cell>
        </row>
        <row r="106">
          <cell r="B106">
            <v>228</v>
          </cell>
          <cell r="C106" t="str">
            <v>제어용케이블</v>
          </cell>
          <cell r="D106" t="str">
            <v>CVV 2㎟/12C</v>
          </cell>
          <cell r="E106" t="str">
            <v>M</v>
          </cell>
          <cell r="H106">
            <v>843</v>
          </cell>
          <cell r="I106">
            <v>1416</v>
          </cell>
          <cell r="J106">
            <v>907</v>
          </cell>
          <cell r="K106">
            <v>1557</v>
          </cell>
          <cell r="O106">
            <v>1416</v>
          </cell>
          <cell r="Q106">
            <v>0</v>
          </cell>
          <cell r="R106">
            <v>5.3999999999999999E-2</v>
          </cell>
          <cell r="S106">
            <v>4.4999999999999998E-2</v>
          </cell>
          <cell r="U106">
            <v>0</v>
          </cell>
          <cell r="W106">
            <v>0</v>
          </cell>
          <cell r="Y106">
            <v>0</v>
          </cell>
          <cell r="AA106">
            <v>0</v>
          </cell>
          <cell r="AC106">
            <v>0</v>
          </cell>
          <cell r="AD106">
            <v>0.85</v>
          </cell>
          <cell r="AE106" t="str">
            <v>전7-10</v>
          </cell>
          <cell r="AF106">
            <v>0.05</v>
          </cell>
        </row>
        <row r="107">
          <cell r="B107">
            <v>229</v>
          </cell>
          <cell r="C107" t="str">
            <v>제어용케이블</v>
          </cell>
          <cell r="D107" t="str">
            <v>CVV 2㎟/15C</v>
          </cell>
          <cell r="E107" t="str">
            <v>M</v>
          </cell>
          <cell r="H107">
            <v>843</v>
          </cell>
          <cell r="I107">
            <v>1753</v>
          </cell>
          <cell r="J107">
            <v>907</v>
          </cell>
          <cell r="K107">
            <v>1931</v>
          </cell>
          <cell r="O107">
            <v>1753</v>
          </cell>
          <cell r="Q107">
            <v>0</v>
          </cell>
          <cell r="R107">
            <v>5.8999999999999997E-2</v>
          </cell>
          <cell r="S107">
            <v>0.05</v>
          </cell>
          <cell r="U107">
            <v>0</v>
          </cell>
          <cell r="W107">
            <v>0</v>
          </cell>
          <cell r="Y107">
            <v>0</v>
          </cell>
          <cell r="AA107">
            <v>0</v>
          </cell>
          <cell r="AC107">
            <v>0</v>
          </cell>
          <cell r="AD107">
            <v>0.85</v>
          </cell>
          <cell r="AE107" t="str">
            <v>전7-10</v>
          </cell>
          <cell r="AF107">
            <v>0.05</v>
          </cell>
        </row>
        <row r="108">
          <cell r="B108">
            <v>230</v>
          </cell>
          <cell r="C108" t="str">
            <v>제어용케이블</v>
          </cell>
          <cell r="D108" t="str">
            <v>CVV 2㎟/20C</v>
          </cell>
          <cell r="E108" t="str">
            <v>M</v>
          </cell>
          <cell r="H108">
            <v>843</v>
          </cell>
          <cell r="I108">
            <v>2241</v>
          </cell>
          <cell r="J108">
            <v>907</v>
          </cell>
          <cell r="K108">
            <v>2465</v>
          </cell>
          <cell r="O108">
            <v>2241</v>
          </cell>
          <cell r="Q108">
            <v>0</v>
          </cell>
          <cell r="R108">
            <v>7.1999999999999995E-2</v>
          </cell>
          <cell r="S108">
            <v>6.0999999999999999E-2</v>
          </cell>
          <cell r="U108">
            <v>0</v>
          </cell>
          <cell r="W108">
            <v>0</v>
          </cell>
          <cell r="Y108">
            <v>0</v>
          </cell>
          <cell r="AA108">
            <v>0</v>
          </cell>
          <cell r="AC108">
            <v>0</v>
          </cell>
          <cell r="AD108">
            <v>0.85</v>
          </cell>
          <cell r="AE108" t="str">
            <v>전7-10</v>
          </cell>
          <cell r="AF108">
            <v>0.05</v>
          </cell>
        </row>
        <row r="109">
          <cell r="B109">
            <v>231</v>
          </cell>
          <cell r="C109" t="str">
            <v>제어용케이블</v>
          </cell>
          <cell r="D109" t="str">
            <v>CVV 2㎟/25C</v>
          </cell>
          <cell r="E109" t="str">
            <v>M</v>
          </cell>
          <cell r="H109">
            <v>843</v>
          </cell>
          <cell r="I109">
            <v>2754</v>
          </cell>
          <cell r="J109">
            <v>907</v>
          </cell>
          <cell r="K109">
            <v>3031</v>
          </cell>
          <cell r="O109">
            <v>2754</v>
          </cell>
          <cell r="Q109">
            <v>0</v>
          </cell>
          <cell r="R109">
            <v>8.4000000000000005E-2</v>
          </cell>
          <cell r="S109">
            <v>7.0999999999999994E-2</v>
          </cell>
          <cell r="U109">
            <v>0</v>
          </cell>
          <cell r="W109">
            <v>0</v>
          </cell>
          <cell r="Y109">
            <v>0</v>
          </cell>
          <cell r="AA109">
            <v>0</v>
          </cell>
          <cell r="AC109">
            <v>0</v>
          </cell>
          <cell r="AD109">
            <v>0.85</v>
          </cell>
          <cell r="AE109" t="str">
            <v>전7-10</v>
          </cell>
          <cell r="AF109">
            <v>0.05</v>
          </cell>
        </row>
        <row r="110">
          <cell r="B110">
            <v>232</v>
          </cell>
          <cell r="C110" t="str">
            <v>제어용케이블</v>
          </cell>
          <cell r="D110" t="str">
            <v>CVV 2㎟/30C</v>
          </cell>
          <cell r="E110" t="str">
            <v>M</v>
          </cell>
          <cell r="H110">
            <v>843</v>
          </cell>
          <cell r="I110">
            <v>3241</v>
          </cell>
          <cell r="J110">
            <v>907</v>
          </cell>
          <cell r="K110">
            <v>3567</v>
          </cell>
          <cell r="O110">
            <v>3241</v>
          </cell>
          <cell r="Q110">
            <v>0</v>
          </cell>
          <cell r="R110">
            <v>9.8000000000000004E-2</v>
          </cell>
          <cell r="S110">
            <v>8.3000000000000004E-2</v>
          </cell>
          <cell r="U110">
            <v>0</v>
          </cell>
          <cell r="W110">
            <v>0</v>
          </cell>
          <cell r="Y110">
            <v>0</v>
          </cell>
          <cell r="AA110">
            <v>0</v>
          </cell>
          <cell r="AC110">
            <v>0</v>
          </cell>
          <cell r="AD110">
            <v>0.85</v>
          </cell>
          <cell r="AE110" t="str">
            <v>전7-10</v>
          </cell>
          <cell r="AF110">
            <v>0.05</v>
          </cell>
        </row>
        <row r="111">
          <cell r="B111">
            <v>233</v>
          </cell>
          <cell r="C111" t="str">
            <v>제어용케이블</v>
          </cell>
          <cell r="D111" t="str">
            <v>CVV 3.5㎟*7C</v>
          </cell>
          <cell r="E111" t="str">
            <v>M</v>
          </cell>
          <cell r="H111">
            <v>843</v>
          </cell>
          <cell r="I111">
            <v>1359</v>
          </cell>
          <cell r="L111">
            <v>1155.1499999999999</v>
          </cell>
          <cell r="M111">
            <v>1324.3</v>
          </cell>
          <cell r="O111">
            <v>1155.1499999999999</v>
          </cell>
          <cell r="Q111">
            <v>0</v>
          </cell>
          <cell r="R111">
            <v>4.2000000000000003E-2</v>
          </cell>
          <cell r="S111">
            <v>3.5000000000000003E-2</v>
          </cell>
          <cell r="U111">
            <v>0</v>
          </cell>
          <cell r="W111">
            <v>0</v>
          </cell>
          <cell r="Y111">
            <v>0</v>
          </cell>
          <cell r="AA111">
            <v>0</v>
          </cell>
          <cell r="AC111">
            <v>0</v>
          </cell>
          <cell r="AD111">
            <v>0.85</v>
          </cell>
          <cell r="AE111" t="str">
            <v>전7-10</v>
          </cell>
          <cell r="AF111">
            <v>0.05</v>
          </cell>
        </row>
        <row r="112">
          <cell r="B112">
            <v>234</v>
          </cell>
          <cell r="C112" t="str">
            <v>제어용전선</v>
          </cell>
          <cell r="D112" t="str">
            <v>RS 485</v>
          </cell>
          <cell r="E112" t="str">
            <v>M</v>
          </cell>
          <cell r="L112">
            <v>660</v>
          </cell>
          <cell r="O112">
            <v>660</v>
          </cell>
          <cell r="Q112">
            <v>0</v>
          </cell>
          <cell r="R112">
            <v>3.1199999999999999E-2</v>
          </cell>
          <cell r="S112">
            <v>2.5999999999999999E-2</v>
          </cell>
          <cell r="U112">
            <v>0</v>
          </cell>
          <cell r="W112">
            <v>0</v>
          </cell>
          <cell r="Y112">
            <v>0</v>
          </cell>
          <cell r="AA112">
            <v>0</v>
          </cell>
          <cell r="AC112">
            <v>0</v>
          </cell>
          <cell r="AD112">
            <v>0.85</v>
          </cell>
          <cell r="AE112" t="str">
            <v>전7-10</v>
          </cell>
          <cell r="AF112">
            <v>0.1</v>
          </cell>
        </row>
        <row r="113">
          <cell r="B113">
            <v>301</v>
          </cell>
          <cell r="C113" t="str">
            <v>풀박스</v>
          </cell>
          <cell r="D113" t="str">
            <v>100*100*75</v>
          </cell>
          <cell r="E113" t="str">
            <v>개</v>
          </cell>
          <cell r="H113">
            <v>873</v>
          </cell>
          <cell r="I113">
            <v>1570</v>
          </cell>
          <cell r="J113">
            <v>945</v>
          </cell>
          <cell r="K113">
            <v>1440</v>
          </cell>
          <cell r="O113">
            <v>1440</v>
          </cell>
          <cell r="P113">
            <v>0.35</v>
          </cell>
          <cell r="Q113">
            <v>0.315</v>
          </cell>
          <cell r="S113">
            <v>0</v>
          </cell>
          <cell r="U113">
            <v>0</v>
          </cell>
          <cell r="W113">
            <v>0</v>
          </cell>
          <cell r="Y113">
            <v>0</v>
          </cell>
          <cell r="AA113">
            <v>0</v>
          </cell>
          <cell r="AC113">
            <v>0</v>
          </cell>
          <cell r="AD113">
            <v>0.9</v>
          </cell>
          <cell r="AE113" t="str">
            <v>전7-3</v>
          </cell>
        </row>
        <row r="114">
          <cell r="B114">
            <v>302</v>
          </cell>
          <cell r="C114" t="str">
            <v>풀박스</v>
          </cell>
          <cell r="D114" t="str">
            <v>150*150*100</v>
          </cell>
          <cell r="E114" t="str">
            <v>개</v>
          </cell>
          <cell r="H114">
            <v>873</v>
          </cell>
          <cell r="I114">
            <v>2320</v>
          </cell>
          <cell r="J114">
            <v>945</v>
          </cell>
          <cell r="K114">
            <v>2330</v>
          </cell>
          <cell r="O114">
            <v>2320</v>
          </cell>
          <cell r="P114">
            <v>0.35</v>
          </cell>
          <cell r="Q114">
            <v>0.315</v>
          </cell>
          <cell r="S114">
            <v>0</v>
          </cell>
          <cell r="U114">
            <v>0</v>
          </cell>
          <cell r="W114">
            <v>0</v>
          </cell>
          <cell r="Y114">
            <v>0</v>
          </cell>
          <cell r="AA114">
            <v>0</v>
          </cell>
          <cell r="AC114">
            <v>0</v>
          </cell>
          <cell r="AD114">
            <v>0.9</v>
          </cell>
          <cell r="AE114" t="str">
            <v>전7-3</v>
          </cell>
        </row>
        <row r="115">
          <cell r="B115">
            <v>303</v>
          </cell>
          <cell r="C115" t="str">
            <v>풀박스</v>
          </cell>
          <cell r="D115" t="str">
            <v>200*200*100</v>
          </cell>
          <cell r="E115" t="str">
            <v>개</v>
          </cell>
          <cell r="H115">
            <v>873</v>
          </cell>
          <cell r="I115">
            <v>3580</v>
          </cell>
          <cell r="J115">
            <v>945</v>
          </cell>
          <cell r="K115">
            <v>3230</v>
          </cell>
          <cell r="O115">
            <v>3230</v>
          </cell>
          <cell r="P115">
            <v>0.35</v>
          </cell>
          <cell r="Q115">
            <v>0.315</v>
          </cell>
          <cell r="S115">
            <v>0</v>
          </cell>
          <cell r="U115">
            <v>0</v>
          </cell>
          <cell r="W115">
            <v>0</v>
          </cell>
          <cell r="Y115">
            <v>0</v>
          </cell>
          <cell r="AA115">
            <v>0</v>
          </cell>
          <cell r="AC115">
            <v>0</v>
          </cell>
          <cell r="AD115">
            <v>0.9</v>
          </cell>
          <cell r="AE115" t="str">
            <v>전7-3</v>
          </cell>
        </row>
        <row r="116">
          <cell r="B116">
            <v>304</v>
          </cell>
          <cell r="C116" t="str">
            <v>풀박스</v>
          </cell>
          <cell r="D116" t="str">
            <v>250*250*100</v>
          </cell>
          <cell r="E116" t="str">
            <v>개</v>
          </cell>
          <cell r="H116">
            <v>873</v>
          </cell>
          <cell r="I116">
            <v>5230</v>
          </cell>
          <cell r="J116">
            <v>945</v>
          </cell>
          <cell r="K116">
            <v>4370</v>
          </cell>
          <cell r="O116">
            <v>4370</v>
          </cell>
          <cell r="P116">
            <v>0.35</v>
          </cell>
          <cell r="Q116">
            <v>0.315</v>
          </cell>
          <cell r="S116">
            <v>0</v>
          </cell>
          <cell r="U116">
            <v>0</v>
          </cell>
          <cell r="W116">
            <v>0</v>
          </cell>
          <cell r="Y116">
            <v>0</v>
          </cell>
          <cell r="AA116">
            <v>0</v>
          </cell>
          <cell r="AC116">
            <v>0</v>
          </cell>
          <cell r="AD116">
            <v>0.9</v>
          </cell>
          <cell r="AE116" t="str">
            <v>전7-3</v>
          </cell>
        </row>
        <row r="117">
          <cell r="B117">
            <v>305</v>
          </cell>
          <cell r="C117" t="str">
            <v>풀박스</v>
          </cell>
          <cell r="D117" t="str">
            <v>300*300*200</v>
          </cell>
          <cell r="E117" t="str">
            <v>개</v>
          </cell>
          <cell r="H117">
            <v>873</v>
          </cell>
          <cell r="J117">
            <v>945</v>
          </cell>
          <cell r="K117">
            <v>6800</v>
          </cell>
          <cell r="O117">
            <v>6800</v>
          </cell>
          <cell r="P117">
            <v>0.35</v>
          </cell>
          <cell r="Q117">
            <v>0.315</v>
          </cell>
          <cell r="S117">
            <v>0</v>
          </cell>
          <cell r="U117">
            <v>0</v>
          </cell>
          <cell r="W117">
            <v>0</v>
          </cell>
          <cell r="Y117">
            <v>0</v>
          </cell>
          <cell r="AA117">
            <v>0</v>
          </cell>
          <cell r="AC117">
            <v>0</v>
          </cell>
          <cell r="AD117">
            <v>0.9</v>
          </cell>
          <cell r="AE117" t="str">
            <v>전7-3</v>
          </cell>
        </row>
        <row r="118">
          <cell r="B118">
            <v>306</v>
          </cell>
          <cell r="C118" t="str">
            <v>풀박스</v>
          </cell>
          <cell r="D118" t="str">
            <v>400*400*200</v>
          </cell>
          <cell r="E118" t="str">
            <v>개</v>
          </cell>
          <cell r="H118">
            <v>873</v>
          </cell>
          <cell r="I118">
            <v>11490</v>
          </cell>
          <cell r="J118">
            <v>945</v>
          </cell>
          <cell r="K118">
            <v>10540</v>
          </cell>
          <cell r="O118">
            <v>10540</v>
          </cell>
          <cell r="P118">
            <v>0.35</v>
          </cell>
          <cell r="Q118">
            <v>0.315</v>
          </cell>
          <cell r="S118">
            <v>0</v>
          </cell>
          <cell r="U118">
            <v>0</v>
          </cell>
          <cell r="W118">
            <v>0</v>
          </cell>
          <cell r="Y118">
            <v>0</v>
          </cell>
          <cell r="AA118">
            <v>0</v>
          </cell>
          <cell r="AC118">
            <v>0</v>
          </cell>
          <cell r="AD118">
            <v>0.9</v>
          </cell>
          <cell r="AE118" t="str">
            <v>전7-3</v>
          </cell>
        </row>
        <row r="119">
          <cell r="B119">
            <v>307</v>
          </cell>
          <cell r="C119" t="str">
            <v>풀박스</v>
          </cell>
          <cell r="D119" t="str">
            <v>500*500*300</v>
          </cell>
          <cell r="E119" t="str">
            <v>개</v>
          </cell>
          <cell r="H119">
            <v>873</v>
          </cell>
          <cell r="J119">
            <v>945</v>
          </cell>
          <cell r="K119">
            <v>21250</v>
          </cell>
          <cell r="O119">
            <v>21250</v>
          </cell>
          <cell r="P119">
            <v>0.66</v>
          </cell>
          <cell r="Q119">
            <v>0.59399999999999997</v>
          </cell>
          <cell r="S119">
            <v>0</v>
          </cell>
          <cell r="U119">
            <v>0</v>
          </cell>
          <cell r="W119">
            <v>0</v>
          </cell>
          <cell r="Y119">
            <v>0</v>
          </cell>
          <cell r="AA119">
            <v>0</v>
          </cell>
          <cell r="AC119">
            <v>0</v>
          </cell>
          <cell r="AD119">
            <v>0.9</v>
          </cell>
          <cell r="AE119" t="str">
            <v>전7-3</v>
          </cell>
        </row>
        <row r="120">
          <cell r="B120">
            <v>311</v>
          </cell>
          <cell r="C120" t="str">
            <v>풀박스(벽부)</v>
          </cell>
          <cell r="D120" t="str">
            <v>100*100*75</v>
          </cell>
          <cell r="E120" t="str">
            <v>개</v>
          </cell>
          <cell r="H120">
            <v>873</v>
          </cell>
          <cell r="I120">
            <v>1570</v>
          </cell>
          <cell r="J120">
            <v>945</v>
          </cell>
          <cell r="K120">
            <v>1440</v>
          </cell>
          <cell r="O120">
            <v>1440</v>
          </cell>
          <cell r="P120">
            <v>0.35</v>
          </cell>
          <cell r="Q120">
            <v>0.315</v>
          </cell>
          <cell r="S120">
            <v>0</v>
          </cell>
          <cell r="U120">
            <v>0</v>
          </cell>
          <cell r="W120">
            <v>0</v>
          </cell>
          <cell r="Y120">
            <v>0</v>
          </cell>
          <cell r="AA120">
            <v>0</v>
          </cell>
          <cell r="AC120">
            <v>0</v>
          </cell>
          <cell r="AD120">
            <v>0.9</v>
          </cell>
          <cell r="AE120" t="str">
            <v>전7-3</v>
          </cell>
        </row>
        <row r="121">
          <cell r="B121">
            <v>312</v>
          </cell>
          <cell r="C121" t="str">
            <v>풀박스(벽부)</v>
          </cell>
          <cell r="D121" t="str">
            <v>100*100*100</v>
          </cell>
          <cell r="E121" t="str">
            <v>개</v>
          </cell>
          <cell r="H121">
            <v>873</v>
          </cell>
          <cell r="I121">
            <v>1850</v>
          </cell>
          <cell r="J121">
            <v>945</v>
          </cell>
          <cell r="K121">
            <v>1650</v>
          </cell>
          <cell r="O121">
            <v>1650</v>
          </cell>
          <cell r="P121">
            <v>0.35</v>
          </cell>
          <cell r="Q121">
            <v>0.315</v>
          </cell>
          <cell r="S121">
            <v>0</v>
          </cell>
          <cell r="U121">
            <v>0</v>
          </cell>
          <cell r="W121">
            <v>0</v>
          </cell>
          <cell r="Y121">
            <v>0</v>
          </cell>
          <cell r="AA121">
            <v>0</v>
          </cell>
          <cell r="AC121">
            <v>0</v>
          </cell>
          <cell r="AD121">
            <v>0.9</v>
          </cell>
          <cell r="AE121" t="str">
            <v>전7-3</v>
          </cell>
        </row>
        <row r="122">
          <cell r="B122">
            <v>320</v>
          </cell>
          <cell r="C122" t="str">
            <v>아우트레트 박스</v>
          </cell>
          <cell r="D122" t="str">
            <v>8각 75mm</v>
          </cell>
          <cell r="E122" t="str">
            <v>개</v>
          </cell>
          <cell r="H122">
            <v>872</v>
          </cell>
          <cell r="I122">
            <v>1242</v>
          </cell>
          <cell r="J122">
            <v>944</v>
          </cell>
          <cell r="K122">
            <v>900</v>
          </cell>
          <cell r="O122">
            <v>900</v>
          </cell>
          <cell r="P122">
            <v>0.12</v>
          </cell>
          <cell r="Q122">
            <v>0.108</v>
          </cell>
          <cell r="S122">
            <v>0</v>
          </cell>
          <cell r="U122">
            <v>0</v>
          </cell>
          <cell r="W122">
            <v>0</v>
          </cell>
          <cell r="Y122">
            <v>0</v>
          </cell>
          <cell r="AA122">
            <v>0</v>
          </cell>
          <cell r="AC122">
            <v>0</v>
          </cell>
          <cell r="AD122">
            <v>0.9</v>
          </cell>
          <cell r="AE122" t="str">
            <v>전7-3</v>
          </cell>
        </row>
        <row r="123">
          <cell r="B123">
            <v>321</v>
          </cell>
          <cell r="C123" t="str">
            <v>아우트레트 박스</v>
          </cell>
          <cell r="D123" t="str">
            <v>4각 54mm</v>
          </cell>
          <cell r="E123" t="str">
            <v>개</v>
          </cell>
          <cell r="H123">
            <v>872</v>
          </cell>
          <cell r="I123">
            <v>832</v>
          </cell>
          <cell r="J123">
            <v>944</v>
          </cell>
          <cell r="K123">
            <v>1200</v>
          </cell>
          <cell r="O123">
            <v>832</v>
          </cell>
          <cell r="P123">
            <v>0.12</v>
          </cell>
          <cell r="Q123">
            <v>0.108</v>
          </cell>
          <cell r="S123">
            <v>0</v>
          </cell>
          <cell r="U123">
            <v>0</v>
          </cell>
          <cell r="W123">
            <v>0</v>
          </cell>
          <cell r="Y123">
            <v>0</v>
          </cell>
          <cell r="AA123">
            <v>0</v>
          </cell>
          <cell r="AC123">
            <v>0</v>
          </cell>
          <cell r="AD123">
            <v>0.9</v>
          </cell>
          <cell r="AE123" t="str">
            <v>전7-3</v>
          </cell>
        </row>
        <row r="124">
          <cell r="B124">
            <v>322</v>
          </cell>
          <cell r="C124" t="str">
            <v>아우트레트 박스</v>
          </cell>
          <cell r="D124" t="str">
            <v>8각 54mm</v>
          </cell>
          <cell r="E124" t="str">
            <v>개</v>
          </cell>
          <cell r="H124">
            <v>872</v>
          </cell>
          <cell r="I124">
            <v>714</v>
          </cell>
          <cell r="J124">
            <v>944</v>
          </cell>
          <cell r="K124">
            <v>450</v>
          </cell>
          <cell r="O124">
            <v>450</v>
          </cell>
          <cell r="P124">
            <v>0.12</v>
          </cell>
          <cell r="Q124">
            <v>0.108</v>
          </cell>
          <cell r="S124">
            <v>0</v>
          </cell>
          <cell r="U124">
            <v>0</v>
          </cell>
          <cell r="W124">
            <v>0</v>
          </cell>
          <cell r="Y124">
            <v>0</v>
          </cell>
          <cell r="AA124">
            <v>0</v>
          </cell>
          <cell r="AC124">
            <v>0</v>
          </cell>
          <cell r="AD124">
            <v>0.9</v>
          </cell>
          <cell r="AE124" t="str">
            <v>전7-3</v>
          </cell>
        </row>
        <row r="125">
          <cell r="B125">
            <v>323</v>
          </cell>
          <cell r="C125" t="str">
            <v>아우트레트 박스</v>
          </cell>
          <cell r="D125" t="str">
            <v>S/W 54mm</v>
          </cell>
          <cell r="E125" t="str">
            <v>개</v>
          </cell>
          <cell r="H125">
            <v>872</v>
          </cell>
          <cell r="I125">
            <v>654</v>
          </cell>
          <cell r="O125">
            <v>654</v>
          </cell>
          <cell r="P125">
            <v>0.2</v>
          </cell>
          <cell r="Q125">
            <v>0.18</v>
          </cell>
          <cell r="S125">
            <v>0</v>
          </cell>
          <cell r="U125">
            <v>0</v>
          </cell>
          <cell r="W125">
            <v>0</v>
          </cell>
          <cell r="Y125">
            <v>0</v>
          </cell>
          <cell r="AA125">
            <v>0</v>
          </cell>
          <cell r="AC125">
            <v>0</v>
          </cell>
          <cell r="AD125">
            <v>0.9</v>
          </cell>
          <cell r="AE125" t="str">
            <v>전7-3</v>
          </cell>
        </row>
        <row r="126">
          <cell r="B126">
            <v>324</v>
          </cell>
          <cell r="C126" t="str">
            <v>박스 카바</v>
          </cell>
          <cell r="D126" t="str">
            <v>4각 오목형</v>
          </cell>
          <cell r="E126" t="str">
            <v>개</v>
          </cell>
          <cell r="H126">
            <v>872</v>
          </cell>
          <cell r="I126">
            <v>115</v>
          </cell>
          <cell r="J126">
            <v>944</v>
          </cell>
          <cell r="K126">
            <v>190</v>
          </cell>
          <cell r="O126">
            <v>115</v>
          </cell>
          <cell r="Q126">
            <v>0</v>
          </cell>
          <cell r="S126">
            <v>0</v>
          </cell>
          <cell r="U126">
            <v>0</v>
          </cell>
          <cell r="W126">
            <v>0</v>
          </cell>
          <cell r="Y126">
            <v>0</v>
          </cell>
          <cell r="AA126">
            <v>0</v>
          </cell>
          <cell r="AC126">
            <v>0</v>
          </cell>
          <cell r="AD126">
            <v>0.9</v>
          </cell>
          <cell r="AE126" t="str">
            <v>전7-3</v>
          </cell>
        </row>
        <row r="127">
          <cell r="B127">
            <v>325</v>
          </cell>
          <cell r="C127" t="str">
            <v>박스 카바</v>
          </cell>
          <cell r="D127" t="str">
            <v>4각 평형</v>
          </cell>
          <cell r="E127" t="str">
            <v>개</v>
          </cell>
          <cell r="H127">
            <v>872</v>
          </cell>
          <cell r="I127">
            <v>238</v>
          </cell>
          <cell r="O127">
            <v>238</v>
          </cell>
          <cell r="Q127">
            <v>0</v>
          </cell>
          <cell r="S127">
            <v>0</v>
          </cell>
          <cell r="U127">
            <v>0</v>
          </cell>
          <cell r="W127">
            <v>0</v>
          </cell>
          <cell r="Y127">
            <v>0</v>
          </cell>
          <cell r="AA127">
            <v>0</v>
          </cell>
          <cell r="AC127">
            <v>0</v>
          </cell>
          <cell r="AD127">
            <v>0.9</v>
          </cell>
          <cell r="AE127" t="str">
            <v>전7-3</v>
          </cell>
        </row>
        <row r="128">
          <cell r="B128">
            <v>326</v>
          </cell>
          <cell r="C128" t="str">
            <v>박스 카바</v>
          </cell>
          <cell r="D128" t="str">
            <v>8각 평카바</v>
          </cell>
          <cell r="E128" t="str">
            <v>개</v>
          </cell>
          <cell r="H128">
            <v>872</v>
          </cell>
          <cell r="I128">
            <v>115</v>
          </cell>
          <cell r="J128">
            <v>944</v>
          </cell>
          <cell r="K128">
            <v>150</v>
          </cell>
          <cell r="O128">
            <v>115</v>
          </cell>
          <cell r="P128">
            <v>0.03</v>
          </cell>
          <cell r="Q128">
            <v>0.03</v>
          </cell>
          <cell r="S128">
            <v>0</v>
          </cell>
          <cell r="U128">
            <v>0</v>
          </cell>
          <cell r="W128">
            <v>0</v>
          </cell>
          <cell r="Y128">
            <v>0</v>
          </cell>
          <cell r="AA128">
            <v>0</v>
          </cell>
          <cell r="AC128">
            <v>0</v>
          </cell>
          <cell r="AD128">
            <v>1</v>
          </cell>
          <cell r="AE128" t="str">
            <v>전7-3</v>
          </cell>
        </row>
        <row r="129">
          <cell r="B129">
            <v>331</v>
          </cell>
          <cell r="C129" t="str">
            <v>노말밴드</v>
          </cell>
          <cell r="D129" t="str">
            <v>ST28</v>
          </cell>
          <cell r="E129" t="str">
            <v>개</v>
          </cell>
          <cell r="H129">
            <v>868</v>
          </cell>
          <cell r="I129">
            <v>1550</v>
          </cell>
          <cell r="J129">
            <v>935</v>
          </cell>
          <cell r="K129">
            <v>1550</v>
          </cell>
          <cell r="O129">
            <v>1550</v>
          </cell>
          <cell r="Q129">
            <v>0</v>
          </cell>
          <cell r="S129">
            <v>0</v>
          </cell>
          <cell r="U129">
            <v>0</v>
          </cell>
          <cell r="W129">
            <v>0</v>
          </cell>
          <cell r="Y129">
            <v>0</v>
          </cell>
          <cell r="AA129">
            <v>0</v>
          </cell>
          <cell r="AC129">
            <v>0</v>
          </cell>
        </row>
        <row r="130">
          <cell r="B130">
            <v>332</v>
          </cell>
          <cell r="C130" t="str">
            <v>노말밴드</v>
          </cell>
          <cell r="D130" t="str">
            <v>ST36</v>
          </cell>
          <cell r="E130" t="str">
            <v>개</v>
          </cell>
          <cell r="H130">
            <v>868</v>
          </cell>
          <cell r="I130">
            <v>2070</v>
          </cell>
          <cell r="J130">
            <v>935</v>
          </cell>
          <cell r="K130">
            <v>2070</v>
          </cell>
          <cell r="O130">
            <v>2070</v>
          </cell>
          <cell r="Q130">
            <v>0</v>
          </cell>
          <cell r="S130">
            <v>0</v>
          </cell>
          <cell r="U130">
            <v>0</v>
          </cell>
          <cell r="W130">
            <v>0</v>
          </cell>
          <cell r="Y130">
            <v>0</v>
          </cell>
          <cell r="AA130">
            <v>0</v>
          </cell>
          <cell r="AC130">
            <v>0</v>
          </cell>
        </row>
        <row r="131">
          <cell r="B131">
            <v>333</v>
          </cell>
          <cell r="C131" t="str">
            <v>노말밴드</v>
          </cell>
          <cell r="D131" t="str">
            <v>ST42</v>
          </cell>
          <cell r="E131" t="str">
            <v>개</v>
          </cell>
          <cell r="H131">
            <v>868</v>
          </cell>
          <cell r="I131">
            <v>2690</v>
          </cell>
          <cell r="J131">
            <v>935</v>
          </cell>
          <cell r="K131">
            <v>2690</v>
          </cell>
          <cell r="O131">
            <v>2690</v>
          </cell>
          <cell r="Q131">
            <v>0</v>
          </cell>
          <cell r="S131">
            <v>0</v>
          </cell>
          <cell r="U131">
            <v>0</v>
          </cell>
          <cell r="W131">
            <v>0</v>
          </cell>
          <cell r="Y131">
            <v>0</v>
          </cell>
          <cell r="AA131">
            <v>0</v>
          </cell>
          <cell r="AC131">
            <v>0</v>
          </cell>
        </row>
        <row r="132">
          <cell r="B132">
            <v>334</v>
          </cell>
          <cell r="C132" t="str">
            <v>노말밴드</v>
          </cell>
          <cell r="D132" t="str">
            <v>ST54</v>
          </cell>
          <cell r="E132" t="str">
            <v>개</v>
          </cell>
          <cell r="H132">
            <v>868</v>
          </cell>
          <cell r="I132">
            <v>3830</v>
          </cell>
          <cell r="J132">
            <v>935</v>
          </cell>
          <cell r="K132">
            <v>3830</v>
          </cell>
          <cell r="O132">
            <v>3830</v>
          </cell>
          <cell r="Q132">
            <v>0</v>
          </cell>
          <cell r="S132">
            <v>0</v>
          </cell>
          <cell r="U132">
            <v>0</v>
          </cell>
          <cell r="W132">
            <v>0</v>
          </cell>
          <cell r="Y132">
            <v>0</v>
          </cell>
          <cell r="AA132">
            <v>0</v>
          </cell>
          <cell r="AC132">
            <v>0</v>
          </cell>
        </row>
        <row r="133">
          <cell r="B133">
            <v>335</v>
          </cell>
          <cell r="C133" t="str">
            <v>노말밴드</v>
          </cell>
          <cell r="D133" t="str">
            <v>ST70</v>
          </cell>
          <cell r="E133" t="str">
            <v>개</v>
          </cell>
          <cell r="H133">
            <v>868</v>
          </cell>
          <cell r="I133">
            <v>6200</v>
          </cell>
          <cell r="J133">
            <v>935</v>
          </cell>
          <cell r="K133">
            <v>6220</v>
          </cell>
          <cell r="O133">
            <v>6200</v>
          </cell>
          <cell r="Q133">
            <v>0</v>
          </cell>
          <cell r="S133">
            <v>0</v>
          </cell>
          <cell r="U133">
            <v>0</v>
          </cell>
          <cell r="W133">
            <v>0</v>
          </cell>
          <cell r="Y133">
            <v>0</v>
          </cell>
          <cell r="AA133">
            <v>0</v>
          </cell>
          <cell r="AC133">
            <v>0</v>
          </cell>
        </row>
        <row r="134">
          <cell r="B134">
            <v>336</v>
          </cell>
          <cell r="C134" t="str">
            <v>노말밴드</v>
          </cell>
          <cell r="D134" t="str">
            <v>ST82</v>
          </cell>
          <cell r="E134" t="str">
            <v>개</v>
          </cell>
          <cell r="H134">
            <v>868</v>
          </cell>
          <cell r="I134">
            <v>9330</v>
          </cell>
          <cell r="J134">
            <v>935</v>
          </cell>
          <cell r="K134">
            <v>9330</v>
          </cell>
          <cell r="O134">
            <v>9330</v>
          </cell>
          <cell r="Q134">
            <v>0</v>
          </cell>
          <cell r="S134">
            <v>0</v>
          </cell>
          <cell r="U134">
            <v>0</v>
          </cell>
          <cell r="W134">
            <v>0</v>
          </cell>
          <cell r="Y134">
            <v>0</v>
          </cell>
          <cell r="AA134">
            <v>0</v>
          </cell>
          <cell r="AC134">
            <v>0</v>
          </cell>
        </row>
        <row r="135">
          <cell r="B135">
            <v>337</v>
          </cell>
          <cell r="C135" t="str">
            <v>노말밴드</v>
          </cell>
          <cell r="D135" t="str">
            <v>ST104</v>
          </cell>
          <cell r="E135" t="str">
            <v>개</v>
          </cell>
          <cell r="H135">
            <v>868</v>
          </cell>
          <cell r="I135">
            <v>17550</v>
          </cell>
          <cell r="J135">
            <v>935</v>
          </cell>
          <cell r="K135">
            <v>17630</v>
          </cell>
          <cell r="O135">
            <v>17550</v>
          </cell>
          <cell r="Q135">
            <v>0</v>
          </cell>
          <cell r="S135">
            <v>0</v>
          </cell>
          <cell r="U135">
            <v>0</v>
          </cell>
          <cell r="W135">
            <v>0</v>
          </cell>
          <cell r="Y135">
            <v>0</v>
          </cell>
          <cell r="AA135">
            <v>0</v>
          </cell>
          <cell r="AC135">
            <v>0</v>
          </cell>
        </row>
        <row r="136">
          <cell r="B136">
            <v>341</v>
          </cell>
          <cell r="C136" t="str">
            <v>노말밴드</v>
          </cell>
          <cell r="D136" t="str">
            <v>HI28</v>
          </cell>
          <cell r="E136" t="str">
            <v>개</v>
          </cell>
          <cell r="H136">
            <v>874</v>
          </cell>
          <cell r="I136">
            <v>700</v>
          </cell>
          <cell r="J136">
            <v>930</v>
          </cell>
          <cell r="O136">
            <v>700</v>
          </cell>
          <cell r="Q136">
            <v>0</v>
          </cell>
          <cell r="S136">
            <v>0</v>
          </cell>
          <cell r="U136">
            <v>0</v>
          </cell>
          <cell r="W136">
            <v>0</v>
          </cell>
          <cell r="Y136">
            <v>0</v>
          </cell>
          <cell r="AA136">
            <v>0</v>
          </cell>
          <cell r="AC136">
            <v>0</v>
          </cell>
        </row>
        <row r="137">
          <cell r="B137">
            <v>342</v>
          </cell>
          <cell r="C137" t="str">
            <v>노말밴드</v>
          </cell>
          <cell r="D137" t="str">
            <v>HI36</v>
          </cell>
          <cell r="E137" t="str">
            <v>개</v>
          </cell>
          <cell r="H137">
            <v>874</v>
          </cell>
          <cell r="I137">
            <v>1000</v>
          </cell>
          <cell r="J137">
            <v>930</v>
          </cell>
          <cell r="O137">
            <v>1000</v>
          </cell>
          <cell r="Q137">
            <v>0</v>
          </cell>
          <cell r="S137">
            <v>0</v>
          </cell>
          <cell r="U137">
            <v>0</v>
          </cell>
          <cell r="W137">
            <v>0</v>
          </cell>
          <cell r="Y137">
            <v>0</v>
          </cell>
          <cell r="AA137">
            <v>0</v>
          </cell>
          <cell r="AC137">
            <v>0</v>
          </cell>
        </row>
        <row r="138">
          <cell r="B138">
            <v>343</v>
          </cell>
          <cell r="C138" t="str">
            <v>노말밴드</v>
          </cell>
          <cell r="D138" t="str">
            <v>HI42</v>
          </cell>
          <cell r="E138" t="str">
            <v>개</v>
          </cell>
          <cell r="H138">
            <v>874</v>
          </cell>
          <cell r="I138">
            <v>1400</v>
          </cell>
          <cell r="J138">
            <v>930</v>
          </cell>
          <cell r="O138">
            <v>1400</v>
          </cell>
          <cell r="Q138">
            <v>0</v>
          </cell>
          <cell r="S138">
            <v>0</v>
          </cell>
          <cell r="U138">
            <v>0</v>
          </cell>
          <cell r="W138">
            <v>0</v>
          </cell>
          <cell r="Y138">
            <v>0</v>
          </cell>
          <cell r="AA138">
            <v>0</v>
          </cell>
          <cell r="AC138">
            <v>0</v>
          </cell>
        </row>
        <row r="139">
          <cell r="B139">
            <v>344</v>
          </cell>
          <cell r="C139" t="str">
            <v>노말밴드</v>
          </cell>
          <cell r="D139" t="str">
            <v>HI54</v>
          </cell>
          <cell r="E139" t="str">
            <v>개</v>
          </cell>
          <cell r="H139">
            <v>874</v>
          </cell>
          <cell r="I139">
            <v>2400</v>
          </cell>
          <cell r="J139">
            <v>930</v>
          </cell>
          <cell r="O139">
            <v>2400</v>
          </cell>
          <cell r="Q139">
            <v>0</v>
          </cell>
          <cell r="S139">
            <v>0</v>
          </cell>
          <cell r="U139">
            <v>0</v>
          </cell>
          <cell r="W139">
            <v>0</v>
          </cell>
          <cell r="Y139">
            <v>0</v>
          </cell>
          <cell r="AA139">
            <v>0</v>
          </cell>
          <cell r="AC139">
            <v>0</v>
          </cell>
        </row>
        <row r="140">
          <cell r="B140">
            <v>345</v>
          </cell>
          <cell r="C140" t="str">
            <v>노말밴드</v>
          </cell>
          <cell r="D140" t="str">
            <v>HI70</v>
          </cell>
          <cell r="E140" t="str">
            <v>개</v>
          </cell>
          <cell r="H140">
            <v>874</v>
          </cell>
          <cell r="I140">
            <v>4000</v>
          </cell>
          <cell r="J140">
            <v>930</v>
          </cell>
          <cell r="O140">
            <v>4000</v>
          </cell>
          <cell r="Q140">
            <v>0</v>
          </cell>
          <cell r="S140">
            <v>0</v>
          </cell>
          <cell r="U140">
            <v>0</v>
          </cell>
          <cell r="W140">
            <v>0</v>
          </cell>
          <cell r="Y140">
            <v>0</v>
          </cell>
          <cell r="AA140">
            <v>0</v>
          </cell>
          <cell r="AC140">
            <v>0</v>
          </cell>
        </row>
        <row r="141">
          <cell r="B141">
            <v>346</v>
          </cell>
          <cell r="C141" t="str">
            <v>노말밴드</v>
          </cell>
          <cell r="D141" t="str">
            <v>HI82</v>
          </cell>
          <cell r="E141" t="str">
            <v>개</v>
          </cell>
          <cell r="H141">
            <v>874</v>
          </cell>
          <cell r="I141">
            <v>6400</v>
          </cell>
          <cell r="J141">
            <v>930</v>
          </cell>
          <cell r="O141">
            <v>6400</v>
          </cell>
          <cell r="Q141">
            <v>0</v>
          </cell>
          <cell r="S141">
            <v>0</v>
          </cell>
          <cell r="U141">
            <v>0</v>
          </cell>
          <cell r="W141">
            <v>0</v>
          </cell>
          <cell r="Y141">
            <v>0</v>
          </cell>
          <cell r="AA141">
            <v>0</v>
          </cell>
          <cell r="AC141">
            <v>0</v>
          </cell>
        </row>
        <row r="142">
          <cell r="B142">
            <v>347</v>
          </cell>
          <cell r="C142" t="str">
            <v>노말밴드</v>
          </cell>
          <cell r="D142" t="str">
            <v>HI104</v>
          </cell>
          <cell r="E142" t="str">
            <v>개</v>
          </cell>
          <cell r="H142">
            <v>874</v>
          </cell>
          <cell r="I142">
            <v>9100</v>
          </cell>
          <cell r="J142">
            <v>930</v>
          </cell>
          <cell r="O142">
            <v>9100</v>
          </cell>
          <cell r="Q142">
            <v>0</v>
          </cell>
          <cell r="S142">
            <v>0</v>
          </cell>
          <cell r="U142">
            <v>0</v>
          </cell>
          <cell r="W142">
            <v>0</v>
          </cell>
          <cell r="Y142">
            <v>0</v>
          </cell>
          <cell r="AA142">
            <v>0</v>
          </cell>
          <cell r="AC142">
            <v>0</v>
          </cell>
        </row>
        <row r="143">
          <cell r="B143">
            <v>351</v>
          </cell>
          <cell r="C143" t="str">
            <v>파이프행거</v>
          </cell>
          <cell r="D143" t="str">
            <v>16C</v>
          </cell>
          <cell r="E143" t="str">
            <v>개</v>
          </cell>
          <cell r="H143">
            <v>868</v>
          </cell>
          <cell r="I143">
            <v>425</v>
          </cell>
          <cell r="J143">
            <v>935</v>
          </cell>
          <cell r="K143">
            <v>425</v>
          </cell>
          <cell r="O143">
            <v>425</v>
          </cell>
          <cell r="Q143">
            <v>0</v>
          </cell>
          <cell r="S143">
            <v>0</v>
          </cell>
          <cell r="U143">
            <v>0</v>
          </cell>
          <cell r="W143">
            <v>0</v>
          </cell>
          <cell r="Y143">
            <v>0</v>
          </cell>
          <cell r="AA143">
            <v>0</v>
          </cell>
          <cell r="AC143">
            <v>0</v>
          </cell>
        </row>
        <row r="144">
          <cell r="B144">
            <v>352</v>
          </cell>
          <cell r="C144" t="str">
            <v>파이프행거</v>
          </cell>
          <cell r="D144" t="str">
            <v>22C</v>
          </cell>
          <cell r="E144" t="str">
            <v>개</v>
          </cell>
          <cell r="H144">
            <v>868</v>
          </cell>
          <cell r="I144">
            <v>465</v>
          </cell>
          <cell r="J144">
            <v>935</v>
          </cell>
          <cell r="O144">
            <v>465</v>
          </cell>
          <cell r="Q144">
            <v>0</v>
          </cell>
          <cell r="S144">
            <v>0</v>
          </cell>
          <cell r="U144">
            <v>0</v>
          </cell>
          <cell r="W144">
            <v>0</v>
          </cell>
          <cell r="Y144">
            <v>0</v>
          </cell>
          <cell r="AA144">
            <v>0</v>
          </cell>
          <cell r="AC144">
            <v>0</v>
          </cell>
        </row>
        <row r="145">
          <cell r="B145">
            <v>353</v>
          </cell>
          <cell r="C145" t="str">
            <v>파이프행거</v>
          </cell>
          <cell r="D145" t="str">
            <v>28C</v>
          </cell>
          <cell r="E145" t="str">
            <v>개</v>
          </cell>
          <cell r="H145">
            <v>868</v>
          </cell>
          <cell r="I145">
            <v>515</v>
          </cell>
          <cell r="J145">
            <v>935</v>
          </cell>
          <cell r="O145">
            <v>515</v>
          </cell>
          <cell r="Q145">
            <v>0</v>
          </cell>
          <cell r="S145">
            <v>0</v>
          </cell>
          <cell r="U145">
            <v>0</v>
          </cell>
          <cell r="W145">
            <v>0</v>
          </cell>
          <cell r="Y145">
            <v>0</v>
          </cell>
          <cell r="AA145">
            <v>0</v>
          </cell>
          <cell r="AC145">
            <v>0</v>
          </cell>
        </row>
        <row r="146">
          <cell r="B146">
            <v>354</v>
          </cell>
          <cell r="C146" t="str">
            <v>파이프행거</v>
          </cell>
          <cell r="D146" t="str">
            <v>36C</v>
          </cell>
          <cell r="E146" t="str">
            <v>개</v>
          </cell>
          <cell r="H146">
            <v>868</v>
          </cell>
          <cell r="I146">
            <v>590</v>
          </cell>
          <cell r="J146">
            <v>935</v>
          </cell>
          <cell r="O146">
            <v>590</v>
          </cell>
          <cell r="Q146">
            <v>0</v>
          </cell>
          <cell r="S146">
            <v>0</v>
          </cell>
          <cell r="U146">
            <v>0</v>
          </cell>
          <cell r="W146">
            <v>0</v>
          </cell>
          <cell r="Y146">
            <v>0</v>
          </cell>
          <cell r="AA146">
            <v>0</v>
          </cell>
          <cell r="AC146">
            <v>0</v>
          </cell>
        </row>
        <row r="147">
          <cell r="B147">
            <v>355</v>
          </cell>
          <cell r="C147" t="str">
            <v>파이프행거</v>
          </cell>
          <cell r="D147" t="str">
            <v>42C</v>
          </cell>
          <cell r="E147" t="str">
            <v>개</v>
          </cell>
          <cell r="H147">
            <v>868</v>
          </cell>
          <cell r="I147">
            <v>650</v>
          </cell>
          <cell r="J147">
            <v>935</v>
          </cell>
          <cell r="O147">
            <v>650</v>
          </cell>
          <cell r="Q147">
            <v>0</v>
          </cell>
          <cell r="S147">
            <v>0</v>
          </cell>
          <cell r="U147">
            <v>0</v>
          </cell>
          <cell r="W147">
            <v>0</v>
          </cell>
          <cell r="Y147">
            <v>0</v>
          </cell>
          <cell r="AA147">
            <v>0</v>
          </cell>
          <cell r="AC147">
            <v>0</v>
          </cell>
        </row>
        <row r="148">
          <cell r="B148">
            <v>356</v>
          </cell>
          <cell r="C148" t="str">
            <v>파이프행거</v>
          </cell>
          <cell r="D148" t="str">
            <v>54C</v>
          </cell>
          <cell r="E148" t="str">
            <v>개</v>
          </cell>
          <cell r="H148">
            <v>868</v>
          </cell>
          <cell r="I148">
            <v>930</v>
          </cell>
          <cell r="J148">
            <v>935</v>
          </cell>
          <cell r="O148">
            <v>930</v>
          </cell>
          <cell r="Q148">
            <v>0</v>
          </cell>
          <cell r="S148">
            <v>0</v>
          </cell>
          <cell r="U148">
            <v>0</v>
          </cell>
          <cell r="W148">
            <v>0</v>
          </cell>
          <cell r="Y148">
            <v>0</v>
          </cell>
          <cell r="AA148">
            <v>0</v>
          </cell>
          <cell r="AC148">
            <v>0</v>
          </cell>
        </row>
        <row r="149">
          <cell r="B149">
            <v>357</v>
          </cell>
          <cell r="C149" t="str">
            <v>파이프행거</v>
          </cell>
          <cell r="D149" t="str">
            <v>70C</v>
          </cell>
          <cell r="E149" t="str">
            <v>개</v>
          </cell>
          <cell r="H149">
            <v>868</v>
          </cell>
          <cell r="I149">
            <v>1140</v>
          </cell>
          <cell r="J149">
            <v>935</v>
          </cell>
          <cell r="O149">
            <v>1140</v>
          </cell>
          <cell r="Q149">
            <v>0</v>
          </cell>
          <cell r="S149">
            <v>0</v>
          </cell>
          <cell r="U149">
            <v>0</v>
          </cell>
          <cell r="W149">
            <v>0</v>
          </cell>
          <cell r="Y149">
            <v>0</v>
          </cell>
          <cell r="AA149">
            <v>0</v>
          </cell>
          <cell r="AC149">
            <v>0</v>
          </cell>
        </row>
        <row r="150">
          <cell r="B150">
            <v>358</v>
          </cell>
          <cell r="C150" t="str">
            <v>파이프행거</v>
          </cell>
          <cell r="D150" t="str">
            <v>82C</v>
          </cell>
          <cell r="E150" t="str">
            <v>개</v>
          </cell>
          <cell r="H150">
            <v>868</v>
          </cell>
          <cell r="I150">
            <v>1240</v>
          </cell>
          <cell r="J150">
            <v>935</v>
          </cell>
          <cell r="O150">
            <v>1240</v>
          </cell>
          <cell r="Q150">
            <v>0</v>
          </cell>
          <cell r="S150">
            <v>0</v>
          </cell>
          <cell r="U150">
            <v>0</v>
          </cell>
          <cell r="W150">
            <v>0</v>
          </cell>
          <cell r="Y150">
            <v>0</v>
          </cell>
          <cell r="AA150">
            <v>0</v>
          </cell>
          <cell r="AC150">
            <v>0</v>
          </cell>
        </row>
        <row r="151">
          <cell r="B151">
            <v>359</v>
          </cell>
          <cell r="C151" t="str">
            <v>파이프행거</v>
          </cell>
          <cell r="D151" t="str">
            <v>104C</v>
          </cell>
          <cell r="E151" t="str">
            <v>개</v>
          </cell>
          <cell r="H151">
            <v>868</v>
          </cell>
          <cell r="I151">
            <v>1710</v>
          </cell>
          <cell r="J151">
            <v>935</v>
          </cell>
          <cell r="O151">
            <v>1710</v>
          </cell>
          <cell r="Q151">
            <v>0</v>
          </cell>
          <cell r="S151">
            <v>0</v>
          </cell>
          <cell r="U151">
            <v>0</v>
          </cell>
          <cell r="W151">
            <v>0</v>
          </cell>
          <cell r="Y151">
            <v>0</v>
          </cell>
          <cell r="AA151">
            <v>0</v>
          </cell>
          <cell r="AC151">
            <v>0</v>
          </cell>
        </row>
        <row r="152">
          <cell r="B152">
            <v>361</v>
          </cell>
          <cell r="C152" t="str">
            <v>콤비네이션카프링</v>
          </cell>
          <cell r="D152" t="str">
            <v>28C</v>
          </cell>
          <cell r="E152" t="str">
            <v>개</v>
          </cell>
          <cell r="O152">
            <v>0</v>
          </cell>
          <cell r="Q152">
            <v>0</v>
          </cell>
          <cell r="S152">
            <v>0</v>
          </cell>
          <cell r="U152">
            <v>0</v>
          </cell>
          <cell r="W152">
            <v>0</v>
          </cell>
          <cell r="Y152">
            <v>0</v>
          </cell>
          <cell r="AA152">
            <v>0</v>
          </cell>
          <cell r="AC152">
            <v>0</v>
          </cell>
        </row>
        <row r="153">
          <cell r="B153">
            <v>362</v>
          </cell>
          <cell r="C153" t="str">
            <v>콤비네이션카프링</v>
          </cell>
          <cell r="D153" t="str">
            <v>42C</v>
          </cell>
          <cell r="E153" t="str">
            <v>개</v>
          </cell>
          <cell r="O153">
            <v>0</v>
          </cell>
          <cell r="Q153">
            <v>0</v>
          </cell>
          <cell r="S153">
            <v>0</v>
          </cell>
          <cell r="U153">
            <v>0</v>
          </cell>
          <cell r="W153">
            <v>0</v>
          </cell>
          <cell r="Y153">
            <v>0</v>
          </cell>
          <cell r="AA153">
            <v>0</v>
          </cell>
          <cell r="AC153">
            <v>0</v>
          </cell>
        </row>
        <row r="154">
          <cell r="B154">
            <v>363</v>
          </cell>
          <cell r="C154" t="str">
            <v>콤비네이션카프링</v>
          </cell>
          <cell r="D154" t="str">
            <v>54C</v>
          </cell>
          <cell r="E154" t="str">
            <v>개</v>
          </cell>
          <cell r="O154">
            <v>0</v>
          </cell>
          <cell r="Q154">
            <v>0</v>
          </cell>
          <cell r="S154">
            <v>0</v>
          </cell>
          <cell r="U154">
            <v>0</v>
          </cell>
          <cell r="W154">
            <v>0</v>
          </cell>
          <cell r="Y154">
            <v>0</v>
          </cell>
          <cell r="AA154">
            <v>0</v>
          </cell>
          <cell r="AC154">
            <v>0</v>
          </cell>
        </row>
        <row r="155">
          <cell r="B155">
            <v>371</v>
          </cell>
          <cell r="C155" t="str">
            <v>압착터미널</v>
          </cell>
          <cell r="D155" t="str">
            <v>150㎟</v>
          </cell>
          <cell r="E155" t="str">
            <v>개</v>
          </cell>
          <cell r="J155">
            <v>925</v>
          </cell>
          <cell r="K155">
            <v>2378</v>
          </cell>
          <cell r="O155">
            <v>2378</v>
          </cell>
          <cell r="Q155">
            <v>0</v>
          </cell>
          <cell r="S155">
            <v>0</v>
          </cell>
          <cell r="U155">
            <v>0</v>
          </cell>
          <cell r="W155">
            <v>0</v>
          </cell>
          <cell r="Y155">
            <v>0</v>
          </cell>
          <cell r="AA155">
            <v>0</v>
          </cell>
          <cell r="AC155">
            <v>0</v>
          </cell>
        </row>
        <row r="156">
          <cell r="B156">
            <v>372</v>
          </cell>
          <cell r="C156" t="str">
            <v>압착터미널</v>
          </cell>
          <cell r="D156" t="str">
            <v>100㎟</v>
          </cell>
          <cell r="E156" t="str">
            <v>개</v>
          </cell>
          <cell r="J156">
            <v>925</v>
          </cell>
          <cell r="K156">
            <v>1284</v>
          </cell>
          <cell r="O156">
            <v>1284</v>
          </cell>
          <cell r="Q156">
            <v>0</v>
          </cell>
          <cell r="S156">
            <v>0</v>
          </cell>
          <cell r="U156">
            <v>0</v>
          </cell>
          <cell r="W156">
            <v>0</v>
          </cell>
          <cell r="Y156">
            <v>0</v>
          </cell>
          <cell r="AA156">
            <v>0</v>
          </cell>
          <cell r="AC156">
            <v>0</v>
          </cell>
        </row>
        <row r="157">
          <cell r="B157">
            <v>373</v>
          </cell>
          <cell r="C157" t="str">
            <v>전주용입상관</v>
          </cell>
          <cell r="D157" t="str">
            <v>Ø130*2m</v>
          </cell>
          <cell r="E157" t="str">
            <v>조</v>
          </cell>
          <cell r="L157">
            <v>30000</v>
          </cell>
          <cell r="O157">
            <v>30000</v>
          </cell>
          <cell r="Q157">
            <v>0</v>
          </cell>
          <cell r="S157">
            <v>0</v>
          </cell>
          <cell r="T157">
            <v>0.17</v>
          </cell>
          <cell r="U157">
            <v>0.17</v>
          </cell>
          <cell r="V157">
            <v>0.46</v>
          </cell>
          <cell r="W157">
            <v>0.46</v>
          </cell>
          <cell r="Y157">
            <v>0</v>
          </cell>
          <cell r="AA157">
            <v>0</v>
          </cell>
          <cell r="AC157">
            <v>0</v>
          </cell>
          <cell r="AD157">
            <v>1</v>
          </cell>
          <cell r="AE157" t="str">
            <v>전기5-37-2</v>
          </cell>
        </row>
        <row r="158">
          <cell r="B158">
            <v>381</v>
          </cell>
          <cell r="C158" t="str">
            <v>파이프크램프</v>
          </cell>
          <cell r="D158" t="str">
            <v>16C</v>
          </cell>
          <cell r="E158" t="str">
            <v>개</v>
          </cell>
          <cell r="H158">
            <v>868</v>
          </cell>
          <cell r="I158">
            <v>235</v>
          </cell>
          <cell r="O158">
            <v>235</v>
          </cell>
          <cell r="Q158">
            <v>0</v>
          </cell>
          <cell r="S158">
            <v>0</v>
          </cell>
          <cell r="U158">
            <v>0</v>
          </cell>
          <cell r="W158">
            <v>0</v>
          </cell>
          <cell r="Y158">
            <v>0</v>
          </cell>
          <cell r="AA158">
            <v>0</v>
          </cell>
          <cell r="AC158">
            <v>0</v>
          </cell>
        </row>
        <row r="159">
          <cell r="B159">
            <v>382</v>
          </cell>
          <cell r="C159" t="str">
            <v>파이프크램프</v>
          </cell>
          <cell r="D159" t="str">
            <v>22C</v>
          </cell>
          <cell r="E159" t="str">
            <v>개</v>
          </cell>
          <cell r="H159">
            <v>868</v>
          </cell>
          <cell r="I159">
            <v>265</v>
          </cell>
          <cell r="O159">
            <v>265</v>
          </cell>
          <cell r="Q159">
            <v>0</v>
          </cell>
          <cell r="S159">
            <v>0</v>
          </cell>
          <cell r="U159">
            <v>0</v>
          </cell>
          <cell r="W159">
            <v>0</v>
          </cell>
          <cell r="Y159">
            <v>0</v>
          </cell>
          <cell r="AA159">
            <v>0</v>
          </cell>
          <cell r="AC159">
            <v>0</v>
          </cell>
        </row>
        <row r="160">
          <cell r="B160">
            <v>383</v>
          </cell>
          <cell r="C160" t="str">
            <v>파이프크램프</v>
          </cell>
          <cell r="D160" t="str">
            <v>28C</v>
          </cell>
          <cell r="E160" t="str">
            <v>개</v>
          </cell>
          <cell r="H160">
            <v>868</v>
          </cell>
          <cell r="I160">
            <v>300</v>
          </cell>
          <cell r="O160">
            <v>300</v>
          </cell>
          <cell r="Q160">
            <v>0</v>
          </cell>
          <cell r="S160">
            <v>0</v>
          </cell>
          <cell r="U160">
            <v>0</v>
          </cell>
          <cell r="W160">
            <v>0</v>
          </cell>
          <cell r="Y160">
            <v>0</v>
          </cell>
          <cell r="AA160">
            <v>0</v>
          </cell>
          <cell r="AC160">
            <v>0</v>
          </cell>
        </row>
        <row r="161">
          <cell r="B161">
            <v>384</v>
          </cell>
          <cell r="C161" t="str">
            <v>파이프크램프</v>
          </cell>
          <cell r="D161" t="str">
            <v>36C</v>
          </cell>
          <cell r="E161" t="str">
            <v>개</v>
          </cell>
          <cell r="H161">
            <v>868</v>
          </cell>
          <cell r="I161">
            <v>365</v>
          </cell>
          <cell r="O161">
            <v>365</v>
          </cell>
          <cell r="Q161">
            <v>0</v>
          </cell>
          <cell r="S161">
            <v>0</v>
          </cell>
          <cell r="U161">
            <v>0</v>
          </cell>
          <cell r="W161">
            <v>0</v>
          </cell>
          <cell r="Y161">
            <v>0</v>
          </cell>
          <cell r="AA161">
            <v>0</v>
          </cell>
          <cell r="AC161">
            <v>0</v>
          </cell>
        </row>
        <row r="162">
          <cell r="B162">
            <v>385</v>
          </cell>
          <cell r="C162" t="str">
            <v>파이프크램프</v>
          </cell>
          <cell r="D162" t="str">
            <v>42C</v>
          </cell>
          <cell r="E162" t="str">
            <v>개</v>
          </cell>
          <cell r="H162">
            <v>868</v>
          </cell>
          <cell r="I162">
            <v>405</v>
          </cell>
          <cell r="O162">
            <v>405</v>
          </cell>
          <cell r="Q162">
            <v>0</v>
          </cell>
          <cell r="S162">
            <v>0</v>
          </cell>
          <cell r="U162">
            <v>0</v>
          </cell>
          <cell r="W162">
            <v>0</v>
          </cell>
          <cell r="Y162">
            <v>0</v>
          </cell>
          <cell r="AA162">
            <v>0</v>
          </cell>
          <cell r="AC162">
            <v>0</v>
          </cell>
        </row>
        <row r="163">
          <cell r="B163">
            <v>386</v>
          </cell>
          <cell r="C163" t="str">
            <v>파이프크램프</v>
          </cell>
          <cell r="D163" t="str">
            <v>54C</v>
          </cell>
          <cell r="E163" t="str">
            <v>개</v>
          </cell>
          <cell r="H163">
            <v>868</v>
          </cell>
          <cell r="I163">
            <v>480</v>
          </cell>
          <cell r="O163">
            <v>480</v>
          </cell>
          <cell r="Q163">
            <v>0</v>
          </cell>
          <cell r="S163">
            <v>0</v>
          </cell>
          <cell r="U163">
            <v>0</v>
          </cell>
          <cell r="W163">
            <v>0</v>
          </cell>
          <cell r="Y163">
            <v>0</v>
          </cell>
          <cell r="AA163">
            <v>0</v>
          </cell>
          <cell r="AC163">
            <v>0</v>
          </cell>
        </row>
        <row r="164">
          <cell r="B164">
            <v>387</v>
          </cell>
          <cell r="C164" t="str">
            <v>파이프크램프</v>
          </cell>
          <cell r="D164" t="str">
            <v>70C</v>
          </cell>
          <cell r="E164" t="str">
            <v>개</v>
          </cell>
          <cell r="H164">
            <v>868</v>
          </cell>
          <cell r="I164">
            <v>885</v>
          </cell>
          <cell r="O164">
            <v>885</v>
          </cell>
          <cell r="Q164">
            <v>0</v>
          </cell>
          <cell r="S164">
            <v>0</v>
          </cell>
          <cell r="U164">
            <v>0</v>
          </cell>
          <cell r="W164">
            <v>0</v>
          </cell>
          <cell r="Y164">
            <v>0</v>
          </cell>
          <cell r="AA164">
            <v>0</v>
          </cell>
          <cell r="AC164">
            <v>0</v>
          </cell>
        </row>
        <row r="165">
          <cell r="B165">
            <v>388</v>
          </cell>
          <cell r="C165" t="str">
            <v>파이프크램프</v>
          </cell>
          <cell r="D165" t="str">
            <v>82C</v>
          </cell>
          <cell r="E165" t="str">
            <v>개</v>
          </cell>
          <cell r="H165">
            <v>868</v>
          </cell>
          <cell r="I165">
            <v>900</v>
          </cell>
          <cell r="O165">
            <v>900</v>
          </cell>
          <cell r="Q165">
            <v>0</v>
          </cell>
          <cell r="S165">
            <v>0</v>
          </cell>
          <cell r="U165">
            <v>0</v>
          </cell>
          <cell r="W165">
            <v>0</v>
          </cell>
          <cell r="Y165">
            <v>0</v>
          </cell>
          <cell r="AA165">
            <v>0</v>
          </cell>
          <cell r="AC165">
            <v>0</v>
          </cell>
        </row>
        <row r="166">
          <cell r="B166">
            <v>389</v>
          </cell>
          <cell r="C166" t="str">
            <v>파이프크램프</v>
          </cell>
          <cell r="D166" t="str">
            <v>104C</v>
          </cell>
          <cell r="E166" t="str">
            <v>개</v>
          </cell>
          <cell r="H166">
            <v>868</v>
          </cell>
          <cell r="I166">
            <v>1110</v>
          </cell>
          <cell r="O166">
            <v>1110</v>
          </cell>
          <cell r="Q166">
            <v>0</v>
          </cell>
          <cell r="S166">
            <v>0</v>
          </cell>
          <cell r="U166">
            <v>0</v>
          </cell>
          <cell r="W166">
            <v>0</v>
          </cell>
          <cell r="Y166">
            <v>0</v>
          </cell>
          <cell r="AA166">
            <v>0</v>
          </cell>
          <cell r="AC166">
            <v>0</v>
          </cell>
        </row>
        <row r="167">
          <cell r="B167">
            <v>391</v>
          </cell>
          <cell r="C167" t="str">
            <v>콘넥타</v>
          </cell>
          <cell r="D167" t="str">
            <v>16C 비방수</v>
          </cell>
          <cell r="E167" t="str">
            <v>개</v>
          </cell>
          <cell r="H167">
            <v>871</v>
          </cell>
          <cell r="I167">
            <v>325</v>
          </cell>
          <cell r="O167">
            <v>325</v>
          </cell>
          <cell r="S167">
            <v>0</v>
          </cell>
          <cell r="U167">
            <v>0</v>
          </cell>
          <cell r="W167">
            <v>0</v>
          </cell>
          <cell r="Y167">
            <v>0</v>
          </cell>
          <cell r="AA167">
            <v>0</v>
          </cell>
          <cell r="AC167">
            <v>0</v>
          </cell>
        </row>
        <row r="168">
          <cell r="B168">
            <v>392</v>
          </cell>
          <cell r="C168" t="str">
            <v>콘넥타</v>
          </cell>
          <cell r="D168" t="str">
            <v>16C 방수</v>
          </cell>
          <cell r="E168" t="str">
            <v>개</v>
          </cell>
          <cell r="H168">
            <v>871</v>
          </cell>
          <cell r="I168">
            <v>565</v>
          </cell>
          <cell r="O168">
            <v>565</v>
          </cell>
          <cell r="S168">
            <v>0</v>
          </cell>
          <cell r="U168">
            <v>0</v>
          </cell>
          <cell r="W168">
            <v>0</v>
          </cell>
          <cell r="Y168">
            <v>0</v>
          </cell>
          <cell r="AA168">
            <v>0</v>
          </cell>
          <cell r="AC168">
            <v>0</v>
          </cell>
        </row>
        <row r="169">
          <cell r="B169">
            <v>393</v>
          </cell>
          <cell r="C169" t="str">
            <v>스위치</v>
          </cell>
          <cell r="D169" t="str">
            <v>WIDE 단로1구</v>
          </cell>
          <cell r="E169" t="str">
            <v>개</v>
          </cell>
          <cell r="O169">
            <v>0</v>
          </cell>
          <cell r="P169">
            <v>6.5000000000000002E-2</v>
          </cell>
          <cell r="Q169">
            <v>6.5000000000000002E-2</v>
          </cell>
          <cell r="S169">
            <v>0</v>
          </cell>
          <cell r="U169">
            <v>0</v>
          </cell>
          <cell r="W169">
            <v>0</v>
          </cell>
          <cell r="Y169">
            <v>0</v>
          </cell>
          <cell r="AA169">
            <v>0</v>
          </cell>
          <cell r="AC169">
            <v>0</v>
          </cell>
          <cell r="AD169">
            <v>1</v>
          </cell>
          <cell r="AE169" t="str">
            <v>전7-14나</v>
          </cell>
        </row>
        <row r="170">
          <cell r="B170">
            <v>394</v>
          </cell>
          <cell r="C170" t="str">
            <v>스위치</v>
          </cell>
          <cell r="D170" t="str">
            <v>WIDE 단로2구</v>
          </cell>
          <cell r="E170" t="str">
            <v>개</v>
          </cell>
          <cell r="O170">
            <v>0</v>
          </cell>
          <cell r="P170">
            <v>7.8E-2</v>
          </cell>
          <cell r="Q170">
            <v>7.8E-2</v>
          </cell>
          <cell r="S170">
            <v>0</v>
          </cell>
          <cell r="U170">
            <v>0</v>
          </cell>
          <cell r="W170">
            <v>0</v>
          </cell>
          <cell r="Y170">
            <v>0</v>
          </cell>
          <cell r="AA170">
            <v>0</v>
          </cell>
          <cell r="AC170">
            <v>0</v>
          </cell>
          <cell r="AD170">
            <v>1</v>
          </cell>
          <cell r="AE170" t="str">
            <v>전7-14나</v>
          </cell>
        </row>
        <row r="171">
          <cell r="B171">
            <v>395</v>
          </cell>
          <cell r="C171" t="str">
            <v>스위치</v>
          </cell>
          <cell r="D171" t="str">
            <v>WIDE 단로3구</v>
          </cell>
          <cell r="E171" t="str">
            <v>개</v>
          </cell>
          <cell r="O171">
            <v>0</v>
          </cell>
          <cell r="P171">
            <v>9.0999999999999998E-2</v>
          </cell>
          <cell r="Q171">
            <v>9.0999999999999998E-2</v>
          </cell>
          <cell r="S171">
            <v>0</v>
          </cell>
          <cell r="U171">
            <v>0</v>
          </cell>
          <cell r="W171">
            <v>0</v>
          </cell>
          <cell r="Y171">
            <v>0</v>
          </cell>
          <cell r="AA171">
            <v>0</v>
          </cell>
          <cell r="AC171">
            <v>0</v>
          </cell>
          <cell r="AD171">
            <v>1</v>
          </cell>
          <cell r="AE171" t="str">
            <v>전7-14나</v>
          </cell>
        </row>
        <row r="172">
          <cell r="B172">
            <v>396</v>
          </cell>
          <cell r="C172" t="str">
            <v>등기구</v>
          </cell>
          <cell r="D172" t="str">
            <v>FL 20W/2(신설)</v>
          </cell>
          <cell r="E172" t="str">
            <v>개</v>
          </cell>
          <cell r="O172">
            <v>0</v>
          </cell>
          <cell r="P172">
            <v>0.3</v>
          </cell>
          <cell r="Q172">
            <v>0.19500000000000001</v>
          </cell>
          <cell r="S172">
            <v>0</v>
          </cell>
          <cell r="U172">
            <v>0</v>
          </cell>
          <cell r="W172">
            <v>0</v>
          </cell>
          <cell r="Y172">
            <v>0</v>
          </cell>
          <cell r="AA172">
            <v>0</v>
          </cell>
          <cell r="AC172">
            <v>0</v>
          </cell>
          <cell r="AD172">
            <v>0.65</v>
          </cell>
          <cell r="AE172" t="str">
            <v>전7-16</v>
          </cell>
        </row>
        <row r="173">
          <cell r="B173">
            <v>397</v>
          </cell>
          <cell r="C173" t="str">
            <v>등기구</v>
          </cell>
          <cell r="D173" t="str">
            <v>FL 20W/2(매입FPR)</v>
          </cell>
          <cell r="E173" t="str">
            <v>개</v>
          </cell>
          <cell r="O173">
            <v>0</v>
          </cell>
          <cell r="P173">
            <v>0.3</v>
          </cell>
          <cell r="Q173">
            <v>0.19500000000000001</v>
          </cell>
          <cell r="S173">
            <v>0</v>
          </cell>
          <cell r="U173">
            <v>0</v>
          </cell>
          <cell r="W173">
            <v>0</v>
          </cell>
          <cell r="Y173">
            <v>0</v>
          </cell>
          <cell r="AA173">
            <v>0</v>
          </cell>
          <cell r="AC173">
            <v>0</v>
          </cell>
          <cell r="AD173">
            <v>0.65</v>
          </cell>
          <cell r="AE173" t="str">
            <v>전7-16</v>
          </cell>
        </row>
        <row r="174">
          <cell r="B174">
            <v>398</v>
          </cell>
          <cell r="C174" t="str">
            <v>등기구</v>
          </cell>
          <cell r="D174" t="str">
            <v>FL 32W/1(재사용)</v>
          </cell>
          <cell r="E174" t="str">
            <v>개</v>
          </cell>
          <cell r="O174">
            <v>0</v>
          </cell>
          <cell r="P174">
            <v>0.248</v>
          </cell>
          <cell r="Q174">
            <v>0.161</v>
          </cell>
          <cell r="S174">
            <v>0</v>
          </cell>
          <cell r="U174">
            <v>0</v>
          </cell>
          <cell r="W174">
            <v>0</v>
          </cell>
          <cell r="Y174">
            <v>0</v>
          </cell>
          <cell r="AA174">
            <v>0</v>
          </cell>
          <cell r="AC174">
            <v>0</v>
          </cell>
          <cell r="AD174">
            <v>0.65</v>
          </cell>
          <cell r="AE174" t="str">
            <v>전7-16</v>
          </cell>
        </row>
        <row r="175">
          <cell r="B175">
            <v>399</v>
          </cell>
          <cell r="C175" t="str">
            <v>등기구</v>
          </cell>
          <cell r="D175" t="str">
            <v>FL 32W/2(매입슬림)</v>
          </cell>
          <cell r="E175" t="str">
            <v>개</v>
          </cell>
          <cell r="O175">
            <v>0</v>
          </cell>
          <cell r="P175">
            <v>0.46</v>
          </cell>
          <cell r="Q175">
            <v>0.29899999999999999</v>
          </cell>
          <cell r="S175">
            <v>0</v>
          </cell>
          <cell r="U175">
            <v>0</v>
          </cell>
          <cell r="W175">
            <v>0</v>
          </cell>
          <cell r="Y175">
            <v>0</v>
          </cell>
          <cell r="AA175">
            <v>0</v>
          </cell>
          <cell r="AC175">
            <v>0</v>
          </cell>
          <cell r="AD175">
            <v>0.65</v>
          </cell>
          <cell r="AE175" t="str">
            <v>전7-16</v>
          </cell>
        </row>
        <row r="176">
          <cell r="B176">
            <v>360</v>
          </cell>
          <cell r="C176" t="str">
            <v>파이프크램프</v>
          </cell>
          <cell r="D176" t="str">
            <v>22C</v>
          </cell>
          <cell r="E176" t="str">
            <v>개</v>
          </cell>
          <cell r="H176">
            <v>868</v>
          </cell>
          <cell r="I176">
            <v>265</v>
          </cell>
          <cell r="J176">
            <v>935</v>
          </cell>
          <cell r="O176">
            <v>265</v>
          </cell>
          <cell r="Q176">
            <v>0</v>
          </cell>
          <cell r="S176">
            <v>0</v>
          </cell>
          <cell r="U176">
            <v>0</v>
          </cell>
          <cell r="W176">
            <v>0</v>
          </cell>
          <cell r="Y176">
            <v>0</v>
          </cell>
          <cell r="AA176">
            <v>0</v>
          </cell>
          <cell r="AC176">
            <v>0</v>
          </cell>
        </row>
        <row r="177">
          <cell r="B177">
            <v>400</v>
          </cell>
          <cell r="C177" t="str">
            <v>TRAY(STEEL,LADDER)</v>
          </cell>
          <cell r="D177" t="str">
            <v>W:300 H:200</v>
          </cell>
          <cell r="E177" t="str">
            <v>M</v>
          </cell>
          <cell r="H177">
            <v>881</v>
          </cell>
          <cell r="I177">
            <v>12600</v>
          </cell>
          <cell r="J177">
            <v>940</v>
          </cell>
          <cell r="K177">
            <v>14700</v>
          </cell>
          <cell r="O177">
            <v>12600</v>
          </cell>
          <cell r="P177">
            <v>0.28499999999999998</v>
          </cell>
          <cell r="Q177">
            <v>0.14199999999999999</v>
          </cell>
          <cell r="S177">
            <v>0</v>
          </cell>
          <cell r="U177">
            <v>0</v>
          </cell>
          <cell r="W177">
            <v>0</v>
          </cell>
          <cell r="Y177">
            <v>0</v>
          </cell>
          <cell r="AA177">
            <v>0</v>
          </cell>
          <cell r="AC177">
            <v>0</v>
          </cell>
          <cell r="AD177">
            <v>0.5</v>
          </cell>
          <cell r="AE177" t="str">
            <v>전7-20</v>
          </cell>
        </row>
        <row r="178">
          <cell r="B178">
            <v>401</v>
          </cell>
          <cell r="C178" t="str">
            <v>TRAY(STEEL,LADDER)</v>
          </cell>
          <cell r="D178" t="str">
            <v>W:200 H:100</v>
          </cell>
          <cell r="E178" t="str">
            <v>M</v>
          </cell>
          <cell r="H178">
            <v>882</v>
          </cell>
          <cell r="I178">
            <v>10320</v>
          </cell>
          <cell r="J178">
            <v>940</v>
          </cell>
          <cell r="O178">
            <v>10320</v>
          </cell>
          <cell r="P178">
            <v>0.22500000000000001</v>
          </cell>
          <cell r="Q178">
            <v>0.112</v>
          </cell>
          <cell r="S178">
            <v>0</v>
          </cell>
          <cell r="U178">
            <v>0</v>
          </cell>
          <cell r="W178">
            <v>0</v>
          </cell>
          <cell r="Y178">
            <v>0</v>
          </cell>
          <cell r="AA178">
            <v>0</v>
          </cell>
          <cell r="AC178">
            <v>0</v>
          </cell>
          <cell r="AD178">
            <v>0.5</v>
          </cell>
          <cell r="AE178" t="str">
            <v>전7-20</v>
          </cell>
        </row>
        <row r="179">
          <cell r="B179">
            <v>402</v>
          </cell>
          <cell r="C179" t="str">
            <v>TRAY(STEEL,LADDER)</v>
          </cell>
          <cell r="D179" t="str">
            <v>W:300 H:100</v>
          </cell>
          <cell r="E179" t="str">
            <v>M</v>
          </cell>
          <cell r="H179">
            <v>882</v>
          </cell>
          <cell r="I179">
            <v>10920</v>
          </cell>
          <cell r="J179">
            <v>940</v>
          </cell>
          <cell r="L179">
            <v>7210</v>
          </cell>
          <cell r="O179">
            <v>7210</v>
          </cell>
          <cell r="P179">
            <v>0.28499999999999998</v>
          </cell>
          <cell r="Q179">
            <v>0.14199999999999999</v>
          </cell>
          <cell r="S179">
            <v>0</v>
          </cell>
          <cell r="U179">
            <v>0</v>
          </cell>
          <cell r="W179">
            <v>0</v>
          </cell>
          <cell r="Y179">
            <v>0</v>
          </cell>
          <cell r="AA179">
            <v>0</v>
          </cell>
          <cell r="AC179">
            <v>0</v>
          </cell>
          <cell r="AD179">
            <v>0.5</v>
          </cell>
          <cell r="AE179" t="str">
            <v>전7-20</v>
          </cell>
        </row>
        <row r="180">
          <cell r="B180">
            <v>403</v>
          </cell>
          <cell r="C180" t="str">
            <v>TRAY(STEEL,LADDER)</v>
          </cell>
          <cell r="D180" t="str">
            <v>W:450 H:100</v>
          </cell>
          <cell r="E180" t="str">
            <v>M</v>
          </cell>
          <cell r="H180">
            <v>881</v>
          </cell>
          <cell r="I180">
            <v>10270</v>
          </cell>
          <cell r="J180">
            <v>940</v>
          </cell>
          <cell r="K180">
            <v>9500</v>
          </cell>
          <cell r="L180">
            <v>7960</v>
          </cell>
          <cell r="O180">
            <v>7960</v>
          </cell>
          <cell r="P180">
            <v>0.44500000000000001</v>
          </cell>
          <cell r="Q180">
            <v>0.222</v>
          </cell>
          <cell r="S180">
            <v>0</v>
          </cell>
          <cell r="U180">
            <v>0</v>
          </cell>
          <cell r="W180">
            <v>0</v>
          </cell>
          <cell r="Y180">
            <v>0</v>
          </cell>
          <cell r="AA180">
            <v>0</v>
          </cell>
          <cell r="AC180">
            <v>0</v>
          </cell>
          <cell r="AD180">
            <v>0.5</v>
          </cell>
          <cell r="AE180" t="str">
            <v>전7-20</v>
          </cell>
        </row>
        <row r="181">
          <cell r="B181">
            <v>404</v>
          </cell>
          <cell r="C181" t="str">
            <v>TRAY(STEEL,LADDER)</v>
          </cell>
          <cell r="D181" t="str">
            <v>W:500 H:100</v>
          </cell>
          <cell r="E181" t="str">
            <v>M</v>
          </cell>
          <cell r="H181">
            <v>882</v>
          </cell>
          <cell r="I181">
            <v>10800</v>
          </cell>
          <cell r="O181">
            <v>10800</v>
          </cell>
          <cell r="P181">
            <v>0.44500000000000001</v>
          </cell>
          <cell r="Q181">
            <v>0.222</v>
          </cell>
          <cell r="S181">
            <v>0</v>
          </cell>
          <cell r="U181">
            <v>0</v>
          </cell>
          <cell r="W181">
            <v>0</v>
          </cell>
          <cell r="Y181">
            <v>0</v>
          </cell>
          <cell r="AA181">
            <v>0</v>
          </cell>
          <cell r="AC181">
            <v>0</v>
          </cell>
          <cell r="AD181">
            <v>0.5</v>
          </cell>
          <cell r="AE181" t="str">
            <v>전7-20</v>
          </cell>
        </row>
        <row r="182">
          <cell r="B182">
            <v>405</v>
          </cell>
          <cell r="C182" t="str">
            <v>TRAY(STEEL,LADDER)</v>
          </cell>
          <cell r="D182" t="str">
            <v>W:600 H:100</v>
          </cell>
          <cell r="E182" t="str">
            <v>M</v>
          </cell>
          <cell r="H182">
            <v>882</v>
          </cell>
          <cell r="I182">
            <v>11500</v>
          </cell>
          <cell r="J182">
            <v>940</v>
          </cell>
          <cell r="K182">
            <v>10100</v>
          </cell>
          <cell r="O182">
            <v>10100</v>
          </cell>
          <cell r="P182">
            <v>0.52</v>
          </cell>
          <cell r="Q182">
            <v>0.26</v>
          </cell>
          <cell r="S182">
            <v>0</v>
          </cell>
          <cell r="U182">
            <v>0</v>
          </cell>
          <cell r="W182">
            <v>0</v>
          </cell>
          <cell r="Y182">
            <v>0</v>
          </cell>
          <cell r="AA182">
            <v>0</v>
          </cell>
          <cell r="AC182">
            <v>0</v>
          </cell>
          <cell r="AD182">
            <v>0.5</v>
          </cell>
          <cell r="AE182" t="str">
            <v>전7-20</v>
          </cell>
        </row>
        <row r="183">
          <cell r="B183">
            <v>406</v>
          </cell>
          <cell r="C183" t="str">
            <v>TRAY(STEEL,LADDER)</v>
          </cell>
          <cell r="D183" t="str">
            <v>W:200 H:150</v>
          </cell>
          <cell r="E183" t="str">
            <v>M</v>
          </cell>
          <cell r="H183">
            <v>881</v>
          </cell>
          <cell r="I183">
            <v>11900</v>
          </cell>
          <cell r="O183">
            <v>11900</v>
          </cell>
          <cell r="P183">
            <v>0.22500000000000001</v>
          </cell>
          <cell r="Q183">
            <v>0.112</v>
          </cell>
          <cell r="S183">
            <v>0</v>
          </cell>
          <cell r="U183">
            <v>0</v>
          </cell>
          <cell r="W183">
            <v>0</v>
          </cell>
          <cell r="Y183">
            <v>0</v>
          </cell>
          <cell r="AA183">
            <v>0</v>
          </cell>
          <cell r="AC183">
            <v>0</v>
          </cell>
          <cell r="AD183">
            <v>0.5</v>
          </cell>
          <cell r="AE183" t="str">
            <v>전7-20</v>
          </cell>
        </row>
        <row r="184">
          <cell r="B184">
            <v>407</v>
          </cell>
          <cell r="C184" t="str">
            <v>TRAY(STEEL,LADDER)</v>
          </cell>
          <cell r="D184" t="str">
            <v>W:300 H:150</v>
          </cell>
          <cell r="E184" t="str">
            <v>M</v>
          </cell>
          <cell r="H184">
            <v>881</v>
          </cell>
          <cell r="I184">
            <v>12600</v>
          </cell>
          <cell r="J184">
            <v>940</v>
          </cell>
          <cell r="K184">
            <v>14700</v>
          </cell>
          <cell r="O184">
            <v>12600</v>
          </cell>
          <cell r="P184">
            <v>0.28499999999999998</v>
          </cell>
          <cell r="Q184">
            <v>0.14199999999999999</v>
          </cell>
          <cell r="S184">
            <v>0</v>
          </cell>
          <cell r="U184">
            <v>0</v>
          </cell>
          <cell r="W184">
            <v>0</v>
          </cell>
          <cell r="Y184">
            <v>0</v>
          </cell>
          <cell r="AA184">
            <v>0</v>
          </cell>
          <cell r="AC184">
            <v>0</v>
          </cell>
          <cell r="AD184">
            <v>0.5</v>
          </cell>
          <cell r="AE184" t="str">
            <v>전7-20</v>
          </cell>
        </row>
        <row r="185">
          <cell r="B185">
            <v>408</v>
          </cell>
          <cell r="C185" t="str">
            <v>TRAY(STEEL,LADDER)</v>
          </cell>
          <cell r="D185" t="str">
            <v>W:450 H:150</v>
          </cell>
          <cell r="E185" t="str">
            <v>M</v>
          </cell>
          <cell r="H185">
            <v>881</v>
          </cell>
          <cell r="I185">
            <v>12110</v>
          </cell>
          <cell r="O185">
            <v>12110</v>
          </cell>
          <cell r="P185">
            <v>0.44500000000000001</v>
          </cell>
          <cell r="Q185">
            <v>0.222</v>
          </cell>
          <cell r="S185">
            <v>0</v>
          </cell>
          <cell r="U185">
            <v>0</v>
          </cell>
          <cell r="W185">
            <v>0</v>
          </cell>
          <cell r="Y185">
            <v>0</v>
          </cell>
          <cell r="AA185">
            <v>0</v>
          </cell>
          <cell r="AC185">
            <v>0</v>
          </cell>
          <cell r="AD185">
            <v>0.5</v>
          </cell>
          <cell r="AE185" t="str">
            <v>전7-20</v>
          </cell>
        </row>
        <row r="186">
          <cell r="B186">
            <v>409</v>
          </cell>
          <cell r="C186" t="str">
            <v>TRAY(STEEL,LADDER)</v>
          </cell>
          <cell r="D186" t="str">
            <v>W:500 H:150</v>
          </cell>
          <cell r="E186" t="str">
            <v>M</v>
          </cell>
          <cell r="H186">
            <v>881</v>
          </cell>
          <cell r="I186">
            <v>13800</v>
          </cell>
          <cell r="O186">
            <v>13800</v>
          </cell>
          <cell r="P186">
            <v>0.44500000000000001</v>
          </cell>
          <cell r="Q186">
            <v>0.222</v>
          </cell>
          <cell r="S186">
            <v>0</v>
          </cell>
          <cell r="U186">
            <v>0</v>
          </cell>
          <cell r="W186">
            <v>0</v>
          </cell>
          <cell r="Y186">
            <v>0</v>
          </cell>
          <cell r="AA186">
            <v>0</v>
          </cell>
          <cell r="AC186">
            <v>0</v>
          </cell>
          <cell r="AD186">
            <v>0.5</v>
          </cell>
          <cell r="AE186" t="str">
            <v>전7-20</v>
          </cell>
        </row>
        <row r="187">
          <cell r="B187">
            <v>410</v>
          </cell>
          <cell r="C187" t="str">
            <v>TRAY(STEEL,LADDER)</v>
          </cell>
          <cell r="D187" t="str">
            <v>W:600 H:150</v>
          </cell>
          <cell r="E187" t="str">
            <v>M</v>
          </cell>
          <cell r="H187">
            <v>881</v>
          </cell>
          <cell r="I187">
            <v>14400</v>
          </cell>
          <cell r="O187">
            <v>14400</v>
          </cell>
          <cell r="P187">
            <v>0.52</v>
          </cell>
          <cell r="Q187">
            <v>0.26</v>
          </cell>
          <cell r="S187">
            <v>0</v>
          </cell>
          <cell r="U187">
            <v>0</v>
          </cell>
          <cell r="W187">
            <v>0</v>
          </cell>
          <cell r="Y187">
            <v>0</v>
          </cell>
          <cell r="AA187">
            <v>0</v>
          </cell>
          <cell r="AC187">
            <v>0</v>
          </cell>
          <cell r="AD187">
            <v>0.5</v>
          </cell>
          <cell r="AE187" t="str">
            <v>전7-20</v>
          </cell>
        </row>
        <row r="188">
          <cell r="B188">
            <v>411</v>
          </cell>
          <cell r="C188" t="str">
            <v>TRAY COVER</v>
          </cell>
          <cell r="D188" t="str">
            <v xml:space="preserve">W:200 </v>
          </cell>
          <cell r="E188" t="str">
            <v>M</v>
          </cell>
          <cell r="H188">
            <v>882</v>
          </cell>
          <cell r="I188">
            <v>5000</v>
          </cell>
          <cell r="O188">
            <v>5000</v>
          </cell>
          <cell r="P188">
            <v>4.5000000000000005E-2</v>
          </cell>
          <cell r="Q188">
            <v>3.5999999999999997E-2</v>
          </cell>
          <cell r="S188">
            <v>0</v>
          </cell>
          <cell r="U188">
            <v>0</v>
          </cell>
          <cell r="W188">
            <v>0</v>
          </cell>
          <cell r="Y188">
            <v>0</v>
          </cell>
          <cell r="AA188">
            <v>0</v>
          </cell>
          <cell r="AC188">
            <v>0</v>
          </cell>
          <cell r="AD188">
            <v>0.8</v>
          </cell>
          <cell r="AE188" t="str">
            <v>전7-20</v>
          </cell>
        </row>
        <row r="189">
          <cell r="B189">
            <v>412</v>
          </cell>
          <cell r="C189" t="str">
            <v>TRAY COVER</v>
          </cell>
          <cell r="D189" t="str">
            <v xml:space="preserve">W:300 </v>
          </cell>
          <cell r="E189" t="str">
            <v>M</v>
          </cell>
          <cell r="H189">
            <v>882</v>
          </cell>
          <cell r="I189">
            <v>7100</v>
          </cell>
          <cell r="L189">
            <v>7040</v>
          </cell>
          <cell r="O189">
            <v>7040</v>
          </cell>
          <cell r="P189">
            <v>5.6999999999999995E-2</v>
          </cell>
          <cell r="Q189">
            <v>4.4999999999999998E-2</v>
          </cell>
          <cell r="S189">
            <v>0</v>
          </cell>
          <cell r="U189">
            <v>0</v>
          </cell>
          <cell r="W189">
            <v>0</v>
          </cell>
          <cell r="Y189">
            <v>0</v>
          </cell>
          <cell r="AA189">
            <v>0</v>
          </cell>
          <cell r="AC189">
            <v>0</v>
          </cell>
          <cell r="AD189">
            <v>0.8</v>
          </cell>
          <cell r="AE189" t="str">
            <v>전7-20</v>
          </cell>
        </row>
        <row r="190">
          <cell r="B190">
            <v>413</v>
          </cell>
          <cell r="C190" t="str">
            <v>TRAY COVER</v>
          </cell>
          <cell r="D190" t="str">
            <v xml:space="preserve">W:450 </v>
          </cell>
          <cell r="E190" t="str">
            <v>M</v>
          </cell>
          <cell r="H190">
            <v>881</v>
          </cell>
          <cell r="L190">
            <v>10100</v>
          </cell>
          <cell r="O190">
            <v>10100</v>
          </cell>
          <cell r="P190">
            <v>8.900000000000001E-2</v>
          </cell>
          <cell r="Q190">
            <v>7.0999999999999994E-2</v>
          </cell>
          <cell r="S190">
            <v>0</v>
          </cell>
          <cell r="U190">
            <v>0</v>
          </cell>
          <cell r="W190">
            <v>0</v>
          </cell>
          <cell r="Y190">
            <v>0</v>
          </cell>
          <cell r="AA190">
            <v>0</v>
          </cell>
          <cell r="AC190">
            <v>0</v>
          </cell>
          <cell r="AD190">
            <v>0.8</v>
          </cell>
          <cell r="AE190" t="str">
            <v>전7-20</v>
          </cell>
        </row>
        <row r="191">
          <cell r="B191">
            <v>414</v>
          </cell>
          <cell r="C191" t="str">
            <v>TRAY COVER</v>
          </cell>
          <cell r="D191" t="str">
            <v xml:space="preserve">W:500 </v>
          </cell>
          <cell r="E191" t="str">
            <v>M</v>
          </cell>
          <cell r="H191">
            <v>881</v>
          </cell>
          <cell r="I191">
            <v>11200</v>
          </cell>
          <cell r="O191">
            <v>11200</v>
          </cell>
          <cell r="P191">
            <v>8.900000000000001E-2</v>
          </cell>
          <cell r="Q191">
            <v>7.0999999999999994E-2</v>
          </cell>
          <cell r="S191">
            <v>0</v>
          </cell>
          <cell r="U191">
            <v>0</v>
          </cell>
          <cell r="W191">
            <v>0</v>
          </cell>
          <cell r="Y191">
            <v>0</v>
          </cell>
          <cell r="AA191">
            <v>0</v>
          </cell>
          <cell r="AC191">
            <v>0</v>
          </cell>
          <cell r="AD191">
            <v>0.8</v>
          </cell>
          <cell r="AE191" t="str">
            <v>전7-20</v>
          </cell>
        </row>
        <row r="192">
          <cell r="B192">
            <v>415</v>
          </cell>
          <cell r="C192" t="str">
            <v>TRAY COVER</v>
          </cell>
          <cell r="D192" t="str">
            <v xml:space="preserve">W:600 </v>
          </cell>
          <cell r="E192" t="str">
            <v>M</v>
          </cell>
          <cell r="H192">
            <v>881</v>
          </cell>
          <cell r="I192">
            <v>13200</v>
          </cell>
          <cell r="O192">
            <v>13200</v>
          </cell>
          <cell r="P192">
            <v>0.10400000000000001</v>
          </cell>
          <cell r="Q192">
            <v>8.3000000000000004E-2</v>
          </cell>
          <cell r="S192">
            <v>0</v>
          </cell>
          <cell r="U192">
            <v>0</v>
          </cell>
          <cell r="W192">
            <v>0</v>
          </cell>
          <cell r="Y192">
            <v>0</v>
          </cell>
          <cell r="AA192">
            <v>0</v>
          </cell>
          <cell r="AC192">
            <v>0</v>
          </cell>
          <cell r="AD192">
            <v>0.8</v>
          </cell>
          <cell r="AE192" t="str">
            <v>전7-20</v>
          </cell>
        </row>
        <row r="193">
          <cell r="B193">
            <v>416</v>
          </cell>
          <cell r="C193" t="str">
            <v>TRAY(STEEL,LADDER)</v>
          </cell>
          <cell r="D193" t="str">
            <v>W:300 H:200</v>
          </cell>
          <cell r="E193" t="str">
            <v>M</v>
          </cell>
          <cell r="L193">
            <v>11300</v>
          </cell>
          <cell r="O193">
            <v>11300</v>
          </cell>
          <cell r="P193">
            <v>0.28499999999999998</v>
          </cell>
          <cell r="Q193">
            <v>0.14199999999999999</v>
          </cell>
          <cell r="S193">
            <v>0</v>
          </cell>
          <cell r="U193">
            <v>0</v>
          </cell>
          <cell r="W193">
            <v>0</v>
          </cell>
          <cell r="Y193">
            <v>0</v>
          </cell>
          <cell r="AA193">
            <v>0</v>
          </cell>
          <cell r="AC193">
            <v>0</v>
          </cell>
          <cell r="AD193">
            <v>0.5</v>
          </cell>
          <cell r="AE193" t="str">
            <v>전7-20</v>
          </cell>
        </row>
        <row r="194">
          <cell r="B194">
            <v>417</v>
          </cell>
          <cell r="C194" t="str">
            <v>TRAY COVER</v>
          </cell>
          <cell r="D194" t="str">
            <v xml:space="preserve">W:300 </v>
          </cell>
          <cell r="E194" t="str">
            <v>M</v>
          </cell>
          <cell r="L194">
            <v>8460</v>
          </cell>
          <cell r="O194">
            <v>8460</v>
          </cell>
          <cell r="P194">
            <v>5.6999999999999995E-2</v>
          </cell>
          <cell r="Q194">
            <v>4.4999999999999998E-2</v>
          </cell>
          <cell r="S194">
            <v>0</v>
          </cell>
          <cell r="U194">
            <v>0</v>
          </cell>
          <cell r="W194">
            <v>0</v>
          </cell>
          <cell r="Y194">
            <v>0</v>
          </cell>
          <cell r="AA194">
            <v>0</v>
          </cell>
          <cell r="AC194">
            <v>0</v>
          </cell>
          <cell r="AD194">
            <v>0.8</v>
          </cell>
          <cell r="AE194" t="str">
            <v>전7-20</v>
          </cell>
        </row>
        <row r="195">
          <cell r="B195">
            <v>418</v>
          </cell>
          <cell r="C195" t="str">
            <v>VER-ELBOW(W/COVER)</v>
          </cell>
          <cell r="D195" t="str">
            <v>W:300</v>
          </cell>
          <cell r="E195" t="str">
            <v>개</v>
          </cell>
          <cell r="L195">
            <v>16200</v>
          </cell>
          <cell r="O195">
            <v>16200</v>
          </cell>
          <cell r="Q195">
            <v>0</v>
          </cell>
          <cell r="S195">
            <v>0</v>
          </cell>
          <cell r="U195">
            <v>0</v>
          </cell>
          <cell r="W195">
            <v>0</v>
          </cell>
          <cell r="Y195">
            <v>0</v>
          </cell>
          <cell r="AA195">
            <v>0</v>
          </cell>
          <cell r="AC195">
            <v>0</v>
          </cell>
          <cell r="AD195">
            <v>0.8</v>
          </cell>
        </row>
        <row r="196">
          <cell r="B196">
            <v>419</v>
          </cell>
          <cell r="C196" t="str">
            <v>HOR-ELBOW(W/COVER)</v>
          </cell>
          <cell r="D196" t="str">
            <v>W:300</v>
          </cell>
          <cell r="E196" t="str">
            <v>개</v>
          </cell>
          <cell r="L196">
            <v>17000</v>
          </cell>
          <cell r="O196">
            <v>17000</v>
          </cell>
          <cell r="Q196">
            <v>0</v>
          </cell>
          <cell r="S196">
            <v>0</v>
          </cell>
          <cell r="U196">
            <v>0</v>
          </cell>
          <cell r="W196">
            <v>0</v>
          </cell>
          <cell r="Y196">
            <v>0</v>
          </cell>
          <cell r="AA196">
            <v>0</v>
          </cell>
          <cell r="AC196">
            <v>0</v>
          </cell>
          <cell r="AD196">
            <v>0.8</v>
          </cell>
        </row>
        <row r="197">
          <cell r="B197">
            <v>420</v>
          </cell>
          <cell r="C197" t="str">
            <v>HOR-TEE(W/COVER)</v>
          </cell>
          <cell r="D197" t="str">
            <v>W:300</v>
          </cell>
          <cell r="E197" t="str">
            <v>개</v>
          </cell>
          <cell r="L197">
            <v>19960</v>
          </cell>
          <cell r="O197">
            <v>19960</v>
          </cell>
          <cell r="Q197">
            <v>0</v>
          </cell>
          <cell r="S197">
            <v>0</v>
          </cell>
          <cell r="U197">
            <v>0</v>
          </cell>
          <cell r="W197">
            <v>0</v>
          </cell>
          <cell r="Y197">
            <v>0</v>
          </cell>
          <cell r="AA197">
            <v>0</v>
          </cell>
          <cell r="AC197">
            <v>0</v>
          </cell>
          <cell r="AD197">
            <v>0.8</v>
          </cell>
        </row>
        <row r="198">
          <cell r="B198">
            <v>421</v>
          </cell>
          <cell r="C198" t="str">
            <v>HOR-ELBOW(W/COVER)</v>
          </cell>
          <cell r="D198" t="str">
            <v>W:200</v>
          </cell>
          <cell r="E198" t="str">
            <v>개</v>
          </cell>
          <cell r="H198">
            <v>880</v>
          </cell>
          <cell r="I198">
            <v>10700</v>
          </cell>
          <cell r="O198">
            <v>10700</v>
          </cell>
          <cell r="Q198">
            <v>0</v>
          </cell>
          <cell r="S198">
            <v>0</v>
          </cell>
          <cell r="U198">
            <v>0</v>
          </cell>
          <cell r="W198">
            <v>0</v>
          </cell>
          <cell r="Y198">
            <v>0</v>
          </cell>
          <cell r="AA198">
            <v>0</v>
          </cell>
          <cell r="AC198">
            <v>0</v>
          </cell>
          <cell r="AD198">
            <v>0.8</v>
          </cell>
        </row>
        <row r="199">
          <cell r="B199">
            <v>422</v>
          </cell>
          <cell r="C199" t="str">
            <v>HOR-ELBOW(W/COVER)</v>
          </cell>
          <cell r="D199" t="str">
            <v>W:300</v>
          </cell>
          <cell r="E199" t="str">
            <v>개</v>
          </cell>
          <cell r="H199">
            <v>880</v>
          </cell>
          <cell r="I199">
            <v>12500</v>
          </cell>
          <cell r="O199">
            <v>12500</v>
          </cell>
          <cell r="Q199">
            <v>0</v>
          </cell>
          <cell r="S199">
            <v>0</v>
          </cell>
          <cell r="U199">
            <v>0</v>
          </cell>
          <cell r="W199">
            <v>0</v>
          </cell>
          <cell r="Y199">
            <v>0</v>
          </cell>
          <cell r="AA199">
            <v>0</v>
          </cell>
          <cell r="AC199">
            <v>0</v>
          </cell>
          <cell r="AD199">
            <v>0.8</v>
          </cell>
        </row>
        <row r="200">
          <cell r="B200">
            <v>423</v>
          </cell>
          <cell r="C200" t="str">
            <v>HOR-ELBOW(W/COVER)</v>
          </cell>
          <cell r="D200" t="str">
            <v>W:450</v>
          </cell>
          <cell r="E200" t="str">
            <v>개</v>
          </cell>
          <cell r="H200">
            <v>880</v>
          </cell>
          <cell r="I200">
            <v>14080</v>
          </cell>
          <cell r="O200">
            <v>14080</v>
          </cell>
          <cell r="Q200">
            <v>0</v>
          </cell>
          <cell r="S200">
            <v>0</v>
          </cell>
          <cell r="U200">
            <v>0</v>
          </cell>
          <cell r="W200">
            <v>0</v>
          </cell>
          <cell r="Y200">
            <v>0</v>
          </cell>
          <cell r="AA200">
            <v>0</v>
          </cell>
          <cell r="AC200">
            <v>0</v>
          </cell>
          <cell r="AD200">
            <v>0.8</v>
          </cell>
        </row>
        <row r="201">
          <cell r="B201">
            <v>424</v>
          </cell>
          <cell r="C201" t="str">
            <v>HOR-ELBOW(W/COVER)</v>
          </cell>
          <cell r="D201" t="str">
            <v>W:600</v>
          </cell>
          <cell r="E201" t="str">
            <v>개</v>
          </cell>
          <cell r="H201">
            <v>880</v>
          </cell>
          <cell r="I201">
            <v>17460</v>
          </cell>
          <cell r="O201">
            <v>17460</v>
          </cell>
          <cell r="Q201">
            <v>0</v>
          </cell>
          <cell r="S201">
            <v>0</v>
          </cell>
          <cell r="U201">
            <v>0</v>
          </cell>
          <cell r="W201">
            <v>0</v>
          </cell>
          <cell r="Y201">
            <v>0</v>
          </cell>
          <cell r="AA201">
            <v>0</v>
          </cell>
          <cell r="AC201">
            <v>0</v>
          </cell>
          <cell r="AD201">
            <v>0.8</v>
          </cell>
        </row>
        <row r="202">
          <cell r="B202">
            <v>431</v>
          </cell>
          <cell r="C202" t="str">
            <v>HOR-TEE(W/COVER)</v>
          </cell>
          <cell r="D202" t="str">
            <v>W:200</v>
          </cell>
          <cell r="E202" t="str">
            <v>개</v>
          </cell>
          <cell r="H202">
            <v>880</v>
          </cell>
          <cell r="I202">
            <v>17300</v>
          </cell>
          <cell r="O202">
            <v>17300</v>
          </cell>
          <cell r="Q202">
            <v>0</v>
          </cell>
          <cell r="S202">
            <v>0</v>
          </cell>
          <cell r="U202">
            <v>0</v>
          </cell>
          <cell r="W202">
            <v>0</v>
          </cell>
          <cell r="Y202">
            <v>0</v>
          </cell>
          <cell r="AA202">
            <v>0</v>
          </cell>
          <cell r="AC202">
            <v>0</v>
          </cell>
          <cell r="AD202">
            <v>0.8</v>
          </cell>
        </row>
        <row r="203">
          <cell r="B203">
            <v>432</v>
          </cell>
          <cell r="C203" t="str">
            <v>HOR-TEE(W/COVER)</v>
          </cell>
          <cell r="D203" t="str">
            <v>W:300</v>
          </cell>
          <cell r="E203" t="str">
            <v>개</v>
          </cell>
          <cell r="H203">
            <v>880</v>
          </cell>
          <cell r="I203">
            <v>20300</v>
          </cell>
          <cell r="O203">
            <v>20300</v>
          </cell>
          <cell r="Q203">
            <v>0</v>
          </cell>
          <cell r="S203">
            <v>0</v>
          </cell>
          <cell r="U203">
            <v>0</v>
          </cell>
          <cell r="W203">
            <v>0</v>
          </cell>
          <cell r="Y203">
            <v>0</v>
          </cell>
          <cell r="AA203">
            <v>0</v>
          </cell>
          <cell r="AC203">
            <v>0</v>
          </cell>
          <cell r="AD203">
            <v>0.8</v>
          </cell>
        </row>
        <row r="204">
          <cell r="B204">
            <v>433</v>
          </cell>
          <cell r="C204" t="str">
            <v>HOR-TEE(W/COVER)</v>
          </cell>
          <cell r="D204" t="str">
            <v>W:450</v>
          </cell>
          <cell r="E204" t="str">
            <v>개</v>
          </cell>
          <cell r="H204">
            <v>880</v>
          </cell>
          <cell r="I204">
            <v>23730</v>
          </cell>
          <cell r="O204">
            <v>23730</v>
          </cell>
          <cell r="Q204">
            <v>0</v>
          </cell>
          <cell r="S204">
            <v>0</v>
          </cell>
          <cell r="U204">
            <v>0</v>
          </cell>
          <cell r="W204">
            <v>0</v>
          </cell>
          <cell r="Y204">
            <v>0</v>
          </cell>
          <cell r="AA204">
            <v>0</v>
          </cell>
          <cell r="AC204">
            <v>0</v>
          </cell>
          <cell r="AD204">
            <v>0.8</v>
          </cell>
        </row>
        <row r="205">
          <cell r="B205">
            <v>441</v>
          </cell>
          <cell r="C205" t="str">
            <v>VER-ELBOW(W/COVER)</v>
          </cell>
          <cell r="D205" t="str">
            <v>W:200</v>
          </cell>
          <cell r="E205" t="str">
            <v>개</v>
          </cell>
          <cell r="H205">
            <v>880</v>
          </cell>
          <cell r="I205">
            <v>10400</v>
          </cell>
          <cell r="O205">
            <v>10400</v>
          </cell>
          <cell r="Q205">
            <v>0</v>
          </cell>
          <cell r="S205">
            <v>0</v>
          </cell>
          <cell r="U205">
            <v>0</v>
          </cell>
          <cell r="W205">
            <v>0</v>
          </cell>
          <cell r="Y205">
            <v>0</v>
          </cell>
          <cell r="AA205">
            <v>0</v>
          </cell>
          <cell r="AC205">
            <v>0</v>
          </cell>
          <cell r="AD205">
            <v>0.8</v>
          </cell>
        </row>
        <row r="206">
          <cell r="B206">
            <v>442</v>
          </cell>
          <cell r="C206" t="str">
            <v>VER-ELBOW(W/COVER)</v>
          </cell>
          <cell r="D206" t="str">
            <v>W:300</v>
          </cell>
          <cell r="E206" t="str">
            <v>개</v>
          </cell>
          <cell r="H206">
            <v>880</v>
          </cell>
          <cell r="I206">
            <v>12200</v>
          </cell>
          <cell r="O206">
            <v>12200</v>
          </cell>
          <cell r="Q206">
            <v>0</v>
          </cell>
          <cell r="S206">
            <v>0</v>
          </cell>
          <cell r="U206">
            <v>0</v>
          </cell>
          <cell r="W206">
            <v>0</v>
          </cell>
          <cell r="Y206">
            <v>0</v>
          </cell>
          <cell r="AA206">
            <v>0</v>
          </cell>
          <cell r="AC206">
            <v>0</v>
          </cell>
          <cell r="AD206">
            <v>0.8</v>
          </cell>
        </row>
        <row r="207">
          <cell r="B207">
            <v>443</v>
          </cell>
          <cell r="C207" t="str">
            <v>VER-ELBOW(W/COVER)</v>
          </cell>
          <cell r="D207" t="str">
            <v>W:450</v>
          </cell>
          <cell r="E207" t="str">
            <v>개</v>
          </cell>
          <cell r="H207">
            <v>880</v>
          </cell>
          <cell r="I207">
            <v>12210</v>
          </cell>
          <cell r="O207">
            <v>12210</v>
          </cell>
          <cell r="Q207">
            <v>0</v>
          </cell>
          <cell r="S207">
            <v>0</v>
          </cell>
          <cell r="U207">
            <v>0</v>
          </cell>
          <cell r="W207">
            <v>0</v>
          </cell>
          <cell r="Y207">
            <v>0</v>
          </cell>
          <cell r="AA207">
            <v>0</v>
          </cell>
          <cell r="AC207">
            <v>0</v>
          </cell>
          <cell r="AD207">
            <v>0.8</v>
          </cell>
        </row>
        <row r="208">
          <cell r="B208">
            <v>444</v>
          </cell>
          <cell r="C208" t="str">
            <v>VER-ELBOW(W/COVER)</v>
          </cell>
          <cell r="D208" t="str">
            <v>W:500</v>
          </cell>
          <cell r="E208" t="str">
            <v>개</v>
          </cell>
          <cell r="H208">
            <v>881</v>
          </cell>
          <cell r="I208">
            <v>13700</v>
          </cell>
          <cell r="O208">
            <v>13700</v>
          </cell>
          <cell r="Q208">
            <v>0</v>
          </cell>
          <cell r="S208">
            <v>0</v>
          </cell>
          <cell r="U208">
            <v>0</v>
          </cell>
          <cell r="W208">
            <v>0</v>
          </cell>
          <cell r="Y208">
            <v>0</v>
          </cell>
          <cell r="AA208">
            <v>0</v>
          </cell>
          <cell r="AC208">
            <v>0</v>
          </cell>
          <cell r="AD208">
            <v>0.8</v>
          </cell>
        </row>
        <row r="209">
          <cell r="B209">
            <v>445</v>
          </cell>
          <cell r="C209" t="str">
            <v>VER-ELBOW(W/COVER)</v>
          </cell>
          <cell r="D209" t="str">
            <v>W:600</v>
          </cell>
          <cell r="E209" t="str">
            <v>개</v>
          </cell>
          <cell r="H209">
            <v>880</v>
          </cell>
          <cell r="I209">
            <v>13570</v>
          </cell>
          <cell r="O209">
            <v>13570</v>
          </cell>
          <cell r="Q209">
            <v>0</v>
          </cell>
          <cell r="S209">
            <v>0</v>
          </cell>
          <cell r="U209">
            <v>0</v>
          </cell>
          <cell r="W209">
            <v>0</v>
          </cell>
          <cell r="Y209">
            <v>0</v>
          </cell>
          <cell r="AA209">
            <v>0</v>
          </cell>
          <cell r="AC209">
            <v>0</v>
          </cell>
          <cell r="AD209">
            <v>0.8</v>
          </cell>
        </row>
        <row r="210">
          <cell r="B210">
            <v>451</v>
          </cell>
          <cell r="C210" t="str">
            <v>JOINT CONNECTOR</v>
          </cell>
          <cell r="D210" t="str">
            <v>H:200</v>
          </cell>
          <cell r="E210" t="str">
            <v>개</v>
          </cell>
          <cell r="H210">
            <v>882</v>
          </cell>
          <cell r="I210">
            <v>900</v>
          </cell>
          <cell r="O210">
            <v>900</v>
          </cell>
          <cell r="Q210">
            <v>0</v>
          </cell>
          <cell r="S210">
            <v>0</v>
          </cell>
          <cell r="U210">
            <v>0</v>
          </cell>
          <cell r="W210">
            <v>0</v>
          </cell>
          <cell r="Y210">
            <v>0</v>
          </cell>
          <cell r="AA210">
            <v>0</v>
          </cell>
          <cell r="AC210">
            <v>0</v>
          </cell>
          <cell r="AD210">
            <v>0.8</v>
          </cell>
        </row>
        <row r="211">
          <cell r="B211">
            <v>452</v>
          </cell>
          <cell r="C211" t="str">
            <v>JOINT SET(BOLT/NUT)</v>
          </cell>
          <cell r="E211" t="str">
            <v>개</v>
          </cell>
          <cell r="H211">
            <v>882</v>
          </cell>
          <cell r="I211">
            <v>100</v>
          </cell>
          <cell r="O211">
            <v>100</v>
          </cell>
          <cell r="Q211">
            <v>0</v>
          </cell>
          <cell r="S211">
            <v>0</v>
          </cell>
          <cell r="U211">
            <v>0</v>
          </cell>
          <cell r="W211">
            <v>0</v>
          </cell>
          <cell r="Y211">
            <v>0</v>
          </cell>
          <cell r="AA211">
            <v>0</v>
          </cell>
          <cell r="AC211">
            <v>0</v>
          </cell>
          <cell r="AD211">
            <v>0.8</v>
          </cell>
        </row>
        <row r="212">
          <cell r="B212">
            <v>453</v>
          </cell>
          <cell r="C212" t="str">
            <v>JOINT SET(BOLT/NUT)</v>
          </cell>
          <cell r="D212" t="str">
            <v>W:450</v>
          </cell>
          <cell r="E212" t="str">
            <v>개</v>
          </cell>
          <cell r="O212">
            <v>0</v>
          </cell>
          <cell r="Q212">
            <v>0</v>
          </cell>
          <cell r="S212">
            <v>0</v>
          </cell>
          <cell r="U212">
            <v>0</v>
          </cell>
          <cell r="W212">
            <v>0</v>
          </cell>
          <cell r="Y212">
            <v>0</v>
          </cell>
          <cell r="AA212">
            <v>0</v>
          </cell>
          <cell r="AC212">
            <v>0</v>
          </cell>
          <cell r="AD212">
            <v>0.8</v>
          </cell>
        </row>
        <row r="213">
          <cell r="B213">
            <v>454</v>
          </cell>
          <cell r="C213" t="str">
            <v>JOINT SET(BOLT/NUT)</v>
          </cell>
          <cell r="D213" t="str">
            <v>W:500</v>
          </cell>
          <cell r="E213" t="str">
            <v>개</v>
          </cell>
          <cell r="O213">
            <v>0</v>
          </cell>
          <cell r="Q213">
            <v>0</v>
          </cell>
          <cell r="S213">
            <v>0</v>
          </cell>
          <cell r="U213">
            <v>0</v>
          </cell>
          <cell r="W213">
            <v>0</v>
          </cell>
          <cell r="Y213">
            <v>0</v>
          </cell>
          <cell r="AA213">
            <v>0</v>
          </cell>
          <cell r="AC213">
            <v>0</v>
          </cell>
          <cell r="AD213">
            <v>0.8</v>
          </cell>
        </row>
        <row r="214">
          <cell r="B214">
            <v>455</v>
          </cell>
          <cell r="C214" t="str">
            <v>JOINT SET(BOLT/NUT)</v>
          </cell>
          <cell r="D214" t="str">
            <v>W:600</v>
          </cell>
          <cell r="E214" t="str">
            <v>개</v>
          </cell>
          <cell r="O214">
            <v>0</v>
          </cell>
          <cell r="Q214">
            <v>0</v>
          </cell>
          <cell r="S214">
            <v>0</v>
          </cell>
          <cell r="U214">
            <v>0</v>
          </cell>
          <cell r="W214">
            <v>0</v>
          </cell>
          <cell r="Y214">
            <v>0</v>
          </cell>
          <cell r="AA214">
            <v>0</v>
          </cell>
          <cell r="AC214">
            <v>0</v>
          </cell>
          <cell r="AD214">
            <v>0.8</v>
          </cell>
        </row>
        <row r="215">
          <cell r="B215">
            <v>461</v>
          </cell>
          <cell r="C215" t="str">
            <v>REDUCER</v>
          </cell>
          <cell r="D215" t="str">
            <v>300-600</v>
          </cell>
          <cell r="E215" t="str">
            <v>개</v>
          </cell>
          <cell r="H215">
            <v>881</v>
          </cell>
          <cell r="I215">
            <v>8000</v>
          </cell>
          <cell r="O215">
            <v>8000</v>
          </cell>
          <cell r="Q215">
            <v>0</v>
          </cell>
          <cell r="S215">
            <v>0</v>
          </cell>
          <cell r="U215">
            <v>0</v>
          </cell>
          <cell r="W215">
            <v>0</v>
          </cell>
          <cell r="Y215">
            <v>0</v>
          </cell>
          <cell r="AA215">
            <v>0</v>
          </cell>
          <cell r="AC215">
            <v>0</v>
          </cell>
          <cell r="AD215">
            <v>0.8</v>
          </cell>
        </row>
        <row r="216">
          <cell r="B216">
            <v>471</v>
          </cell>
          <cell r="C216" t="str">
            <v>GROUNDING-BONDING-JUMPER</v>
          </cell>
          <cell r="D216" t="str">
            <v>14㎟</v>
          </cell>
          <cell r="E216" t="str">
            <v>개</v>
          </cell>
          <cell r="H216">
            <v>881</v>
          </cell>
          <cell r="I216">
            <v>1300</v>
          </cell>
          <cell r="J216">
            <v>941</v>
          </cell>
          <cell r="O216">
            <v>1300</v>
          </cell>
          <cell r="Q216">
            <v>0</v>
          </cell>
          <cell r="S216">
            <v>0</v>
          </cell>
          <cell r="U216">
            <v>0</v>
          </cell>
          <cell r="W216">
            <v>0</v>
          </cell>
          <cell r="Y216">
            <v>0</v>
          </cell>
          <cell r="AA216">
            <v>0</v>
          </cell>
          <cell r="AC216">
            <v>0</v>
          </cell>
          <cell r="AD216">
            <v>0.8</v>
          </cell>
        </row>
        <row r="217">
          <cell r="B217">
            <v>481</v>
          </cell>
          <cell r="C217" t="str">
            <v>SHANK BOLT/NUT</v>
          </cell>
          <cell r="D217" t="str">
            <v>3/8*19L</v>
          </cell>
          <cell r="E217" t="str">
            <v>개</v>
          </cell>
          <cell r="H217">
            <v>881</v>
          </cell>
          <cell r="I217">
            <v>120</v>
          </cell>
          <cell r="J217">
            <v>941</v>
          </cell>
          <cell r="O217">
            <v>120</v>
          </cell>
          <cell r="Q217">
            <v>0</v>
          </cell>
          <cell r="S217">
            <v>0</v>
          </cell>
          <cell r="U217">
            <v>0</v>
          </cell>
          <cell r="W217">
            <v>0</v>
          </cell>
          <cell r="Y217">
            <v>0</v>
          </cell>
          <cell r="AA217">
            <v>0</v>
          </cell>
          <cell r="AC217">
            <v>0</v>
          </cell>
          <cell r="AD217">
            <v>0.8</v>
          </cell>
        </row>
        <row r="218">
          <cell r="B218">
            <v>491</v>
          </cell>
          <cell r="C218" t="str">
            <v>CABLE DUCT(W/COVER)</v>
          </cell>
          <cell r="D218" t="str">
            <v>W:200 H:100</v>
          </cell>
          <cell r="E218" t="str">
            <v>m</v>
          </cell>
          <cell r="J218">
            <v>940</v>
          </cell>
          <cell r="K218">
            <v>18200</v>
          </cell>
          <cell r="O218">
            <v>18200</v>
          </cell>
          <cell r="P218">
            <v>0.4</v>
          </cell>
          <cell r="Q218">
            <v>0.2</v>
          </cell>
          <cell r="S218">
            <v>0</v>
          </cell>
          <cell r="U218">
            <v>0</v>
          </cell>
          <cell r="W218">
            <v>0</v>
          </cell>
          <cell r="Y218">
            <v>0</v>
          </cell>
          <cell r="AA218">
            <v>0</v>
          </cell>
          <cell r="AC218">
            <v>0</v>
          </cell>
          <cell r="AD218">
            <v>0.5</v>
          </cell>
          <cell r="AE218" t="str">
            <v>전7-5</v>
          </cell>
        </row>
        <row r="219">
          <cell r="B219">
            <v>492</v>
          </cell>
          <cell r="C219" t="str">
            <v>CABLE DUCT(W/COVER)</v>
          </cell>
          <cell r="D219" t="str">
            <v>W:300 H:100</v>
          </cell>
          <cell r="E219" t="str">
            <v>m</v>
          </cell>
          <cell r="J219">
            <v>940</v>
          </cell>
          <cell r="K219">
            <v>22500</v>
          </cell>
          <cell r="O219">
            <v>22500</v>
          </cell>
          <cell r="P219">
            <v>0.5</v>
          </cell>
          <cell r="Q219">
            <v>0.25</v>
          </cell>
          <cell r="S219">
            <v>0</v>
          </cell>
          <cell r="U219">
            <v>0</v>
          </cell>
          <cell r="W219">
            <v>0</v>
          </cell>
          <cell r="Y219">
            <v>0</v>
          </cell>
          <cell r="AA219">
            <v>0</v>
          </cell>
          <cell r="AC219">
            <v>0</v>
          </cell>
          <cell r="AD219">
            <v>0.5</v>
          </cell>
          <cell r="AE219" t="str">
            <v>전7-5</v>
          </cell>
        </row>
        <row r="220">
          <cell r="B220">
            <v>493</v>
          </cell>
          <cell r="C220" t="str">
            <v>VER-ELBOW(W/COVER)</v>
          </cell>
          <cell r="D220" t="str">
            <v>W:200 H:100</v>
          </cell>
          <cell r="E220" t="str">
            <v>개</v>
          </cell>
          <cell r="J220">
            <v>940</v>
          </cell>
          <cell r="K220">
            <v>27300</v>
          </cell>
          <cell r="O220">
            <v>27300</v>
          </cell>
          <cell r="Q220">
            <v>0</v>
          </cell>
          <cell r="S220">
            <v>0</v>
          </cell>
          <cell r="U220">
            <v>0</v>
          </cell>
          <cell r="W220">
            <v>0</v>
          </cell>
          <cell r="Y220">
            <v>0</v>
          </cell>
          <cell r="AA220">
            <v>0</v>
          </cell>
          <cell r="AC220">
            <v>0</v>
          </cell>
          <cell r="AD220">
            <v>0.8</v>
          </cell>
        </row>
        <row r="221">
          <cell r="B221">
            <v>501</v>
          </cell>
          <cell r="C221" t="str">
            <v>RACE WAY</v>
          </cell>
          <cell r="D221" t="str">
            <v>70*40</v>
          </cell>
          <cell r="E221" t="str">
            <v>개</v>
          </cell>
          <cell r="H221">
            <v>878</v>
          </cell>
          <cell r="I221">
            <v>2500</v>
          </cell>
          <cell r="J221">
            <v>945</v>
          </cell>
          <cell r="K221">
            <v>2500</v>
          </cell>
          <cell r="O221">
            <v>2500</v>
          </cell>
          <cell r="P221">
            <v>0.4</v>
          </cell>
          <cell r="Q221">
            <v>0.32</v>
          </cell>
          <cell r="S221">
            <v>0</v>
          </cell>
          <cell r="U221">
            <v>0</v>
          </cell>
          <cell r="W221">
            <v>0</v>
          </cell>
          <cell r="Y221">
            <v>0</v>
          </cell>
          <cell r="AA221">
            <v>0</v>
          </cell>
          <cell r="AC221">
            <v>0</v>
          </cell>
          <cell r="AD221">
            <v>0.8</v>
          </cell>
          <cell r="AE221" t="str">
            <v>전7-7</v>
          </cell>
        </row>
        <row r="222">
          <cell r="B222">
            <v>502</v>
          </cell>
          <cell r="C222" t="str">
            <v>RACE WAY COVER</v>
          </cell>
          <cell r="D222" t="str">
            <v>70*40</v>
          </cell>
          <cell r="E222" t="str">
            <v>개</v>
          </cell>
          <cell r="H222">
            <v>878</v>
          </cell>
          <cell r="I222">
            <v>1240</v>
          </cell>
          <cell r="J222">
            <v>945</v>
          </cell>
          <cell r="K222">
            <v>1240</v>
          </cell>
          <cell r="O222">
            <v>1240</v>
          </cell>
          <cell r="Q222">
            <v>0</v>
          </cell>
          <cell r="S222">
            <v>0</v>
          </cell>
          <cell r="U222">
            <v>0</v>
          </cell>
          <cell r="W222">
            <v>0</v>
          </cell>
          <cell r="Y222">
            <v>0</v>
          </cell>
          <cell r="AA222">
            <v>0</v>
          </cell>
          <cell r="AC222">
            <v>0</v>
          </cell>
          <cell r="AD222">
            <v>0.8</v>
          </cell>
        </row>
        <row r="223">
          <cell r="B223">
            <v>503</v>
          </cell>
          <cell r="C223" t="str">
            <v>RACE WAY JOINER</v>
          </cell>
          <cell r="D223" t="str">
            <v>70*40</v>
          </cell>
          <cell r="E223" t="str">
            <v>개</v>
          </cell>
          <cell r="H223">
            <v>878</v>
          </cell>
          <cell r="I223">
            <v>1520</v>
          </cell>
          <cell r="J223">
            <v>945</v>
          </cell>
          <cell r="K223">
            <v>1520</v>
          </cell>
          <cell r="O223">
            <v>1520</v>
          </cell>
          <cell r="Q223">
            <v>0</v>
          </cell>
          <cell r="S223">
            <v>0</v>
          </cell>
          <cell r="U223">
            <v>0</v>
          </cell>
          <cell r="W223">
            <v>0</v>
          </cell>
          <cell r="Y223">
            <v>0</v>
          </cell>
          <cell r="AA223">
            <v>0</v>
          </cell>
          <cell r="AC223">
            <v>0</v>
          </cell>
          <cell r="AD223">
            <v>0.8</v>
          </cell>
        </row>
        <row r="224">
          <cell r="B224">
            <v>504</v>
          </cell>
          <cell r="C224" t="str">
            <v>RACE WAY HANGER</v>
          </cell>
          <cell r="D224" t="str">
            <v>70*40</v>
          </cell>
          <cell r="E224" t="str">
            <v>개</v>
          </cell>
          <cell r="H224">
            <v>878</v>
          </cell>
          <cell r="I224">
            <v>900</v>
          </cell>
          <cell r="J224">
            <v>945</v>
          </cell>
          <cell r="K224">
            <v>1810</v>
          </cell>
          <cell r="O224">
            <v>900</v>
          </cell>
          <cell r="Q224">
            <v>0</v>
          </cell>
          <cell r="S224">
            <v>0</v>
          </cell>
          <cell r="U224">
            <v>0</v>
          </cell>
          <cell r="W224">
            <v>0</v>
          </cell>
          <cell r="Y224">
            <v>0</v>
          </cell>
          <cell r="AA224">
            <v>0</v>
          </cell>
          <cell r="AC224">
            <v>0</v>
          </cell>
          <cell r="AD224">
            <v>0.8</v>
          </cell>
        </row>
        <row r="225">
          <cell r="B225">
            <v>505</v>
          </cell>
          <cell r="C225" t="str">
            <v>END CAP</v>
          </cell>
          <cell r="D225" t="str">
            <v>70*40</v>
          </cell>
          <cell r="E225" t="str">
            <v>개</v>
          </cell>
          <cell r="H225">
            <v>878</v>
          </cell>
          <cell r="I225">
            <v>670</v>
          </cell>
          <cell r="J225">
            <v>945</v>
          </cell>
          <cell r="K225">
            <v>670</v>
          </cell>
          <cell r="O225">
            <v>670</v>
          </cell>
          <cell r="Q225">
            <v>0</v>
          </cell>
          <cell r="S225">
            <v>0</v>
          </cell>
          <cell r="U225">
            <v>0</v>
          </cell>
          <cell r="W225">
            <v>0</v>
          </cell>
          <cell r="Y225">
            <v>0</v>
          </cell>
          <cell r="AA225">
            <v>0</v>
          </cell>
          <cell r="AC225">
            <v>0</v>
          </cell>
          <cell r="AD225">
            <v>0.8</v>
          </cell>
        </row>
        <row r="226">
          <cell r="B226">
            <v>508</v>
          </cell>
          <cell r="C226" t="str">
            <v>BOLT/NET</v>
          </cell>
          <cell r="D226" t="str">
            <v>M10</v>
          </cell>
          <cell r="E226" t="str">
            <v>개</v>
          </cell>
          <cell r="H226">
            <v>881</v>
          </cell>
          <cell r="I226">
            <v>100</v>
          </cell>
          <cell r="O226">
            <v>100</v>
          </cell>
          <cell r="Q226">
            <v>0</v>
          </cell>
          <cell r="S226">
            <v>0</v>
          </cell>
          <cell r="U226">
            <v>0</v>
          </cell>
          <cell r="W226">
            <v>0</v>
          </cell>
          <cell r="Y226">
            <v>0</v>
          </cell>
          <cell r="AA226">
            <v>0</v>
          </cell>
          <cell r="AC226">
            <v>0</v>
          </cell>
          <cell r="AD226">
            <v>0.8</v>
          </cell>
        </row>
        <row r="227">
          <cell r="B227">
            <v>511</v>
          </cell>
          <cell r="C227" t="str">
            <v>RACE WAY</v>
          </cell>
          <cell r="D227" t="str">
            <v>110*50</v>
          </cell>
          <cell r="E227" t="str">
            <v>M</v>
          </cell>
          <cell r="H227">
            <v>878</v>
          </cell>
          <cell r="I227">
            <v>3500</v>
          </cell>
          <cell r="J227">
            <v>945</v>
          </cell>
          <cell r="K227">
            <v>3500</v>
          </cell>
          <cell r="O227">
            <v>3500</v>
          </cell>
          <cell r="P227">
            <v>0.4</v>
          </cell>
          <cell r="Q227">
            <v>0.32</v>
          </cell>
          <cell r="S227">
            <v>0</v>
          </cell>
          <cell r="U227">
            <v>0</v>
          </cell>
          <cell r="W227">
            <v>0</v>
          </cell>
          <cell r="Y227">
            <v>0</v>
          </cell>
          <cell r="AA227">
            <v>0</v>
          </cell>
          <cell r="AC227">
            <v>0</v>
          </cell>
          <cell r="AD227">
            <v>0.8</v>
          </cell>
          <cell r="AE227" t="str">
            <v>전7-7</v>
          </cell>
        </row>
        <row r="228">
          <cell r="B228">
            <v>512</v>
          </cell>
          <cell r="C228" t="str">
            <v>RACE WAY COVER</v>
          </cell>
          <cell r="D228" t="str">
            <v>110*50</v>
          </cell>
          <cell r="E228" t="str">
            <v>M</v>
          </cell>
          <cell r="H228">
            <v>878</v>
          </cell>
          <cell r="I228">
            <v>1810</v>
          </cell>
          <cell r="J228">
            <v>945</v>
          </cell>
          <cell r="K228">
            <v>1810</v>
          </cell>
          <cell r="O228">
            <v>1810</v>
          </cell>
          <cell r="Q228">
            <v>0</v>
          </cell>
          <cell r="S228">
            <v>0</v>
          </cell>
          <cell r="U228">
            <v>0</v>
          </cell>
          <cell r="W228">
            <v>0</v>
          </cell>
          <cell r="Y228">
            <v>0</v>
          </cell>
          <cell r="AA228">
            <v>0</v>
          </cell>
          <cell r="AC228">
            <v>0</v>
          </cell>
          <cell r="AD228">
            <v>0.8</v>
          </cell>
        </row>
        <row r="229">
          <cell r="B229">
            <v>513</v>
          </cell>
          <cell r="C229" t="str">
            <v>RACE WAY JOINER</v>
          </cell>
          <cell r="D229" t="str">
            <v>110*50</v>
          </cell>
          <cell r="E229" t="str">
            <v>개</v>
          </cell>
          <cell r="H229">
            <v>878</v>
          </cell>
          <cell r="I229">
            <v>2190</v>
          </cell>
          <cell r="J229">
            <v>945</v>
          </cell>
          <cell r="K229">
            <v>2190</v>
          </cell>
          <cell r="O229">
            <v>2190</v>
          </cell>
          <cell r="Q229">
            <v>0</v>
          </cell>
          <cell r="S229">
            <v>0</v>
          </cell>
          <cell r="U229">
            <v>0</v>
          </cell>
          <cell r="W229">
            <v>0</v>
          </cell>
          <cell r="Y229">
            <v>0</v>
          </cell>
          <cell r="AA229">
            <v>0</v>
          </cell>
          <cell r="AC229">
            <v>0</v>
          </cell>
          <cell r="AD229">
            <v>0.8</v>
          </cell>
        </row>
        <row r="230">
          <cell r="B230">
            <v>514</v>
          </cell>
          <cell r="C230" t="str">
            <v>RACE WAY HANGER</v>
          </cell>
          <cell r="D230" t="str">
            <v>110*50</v>
          </cell>
          <cell r="E230" t="str">
            <v>개</v>
          </cell>
          <cell r="H230">
            <v>878</v>
          </cell>
          <cell r="I230">
            <v>1140</v>
          </cell>
          <cell r="J230">
            <v>945</v>
          </cell>
          <cell r="K230">
            <v>1810</v>
          </cell>
          <cell r="O230">
            <v>1140</v>
          </cell>
          <cell r="Q230">
            <v>0</v>
          </cell>
          <cell r="S230">
            <v>0</v>
          </cell>
          <cell r="U230">
            <v>0</v>
          </cell>
          <cell r="W230">
            <v>0</v>
          </cell>
          <cell r="Y230">
            <v>0</v>
          </cell>
          <cell r="AA230">
            <v>0</v>
          </cell>
          <cell r="AC230">
            <v>0</v>
          </cell>
          <cell r="AD230">
            <v>0.8</v>
          </cell>
        </row>
        <row r="231">
          <cell r="B231">
            <v>515</v>
          </cell>
          <cell r="C231" t="str">
            <v>END CAP</v>
          </cell>
          <cell r="D231" t="str">
            <v>110*50</v>
          </cell>
          <cell r="E231" t="str">
            <v>개</v>
          </cell>
          <cell r="H231">
            <v>878</v>
          </cell>
          <cell r="I231">
            <v>900</v>
          </cell>
          <cell r="J231">
            <v>945</v>
          </cell>
          <cell r="K231">
            <v>900</v>
          </cell>
          <cell r="O231">
            <v>900</v>
          </cell>
          <cell r="Q231">
            <v>0</v>
          </cell>
          <cell r="S231">
            <v>0</v>
          </cell>
          <cell r="U231">
            <v>0</v>
          </cell>
          <cell r="W231">
            <v>0</v>
          </cell>
          <cell r="Y231">
            <v>0</v>
          </cell>
          <cell r="AA231">
            <v>0</v>
          </cell>
          <cell r="AC231">
            <v>0</v>
          </cell>
          <cell r="AD231">
            <v>0.8</v>
          </cell>
        </row>
        <row r="232">
          <cell r="B232">
            <v>516</v>
          </cell>
          <cell r="C232" t="str">
            <v>RACE WAY JUNCTION</v>
          </cell>
          <cell r="D232" t="str">
            <v>2방</v>
          </cell>
          <cell r="E232" t="str">
            <v>개</v>
          </cell>
          <cell r="H232">
            <v>878</v>
          </cell>
          <cell r="I232">
            <v>5320</v>
          </cell>
          <cell r="J232">
            <v>945</v>
          </cell>
          <cell r="K232">
            <v>5320</v>
          </cell>
          <cell r="O232">
            <v>5320</v>
          </cell>
          <cell r="Q232">
            <v>0</v>
          </cell>
          <cell r="S232">
            <v>0</v>
          </cell>
          <cell r="U232">
            <v>0</v>
          </cell>
          <cell r="W232">
            <v>0</v>
          </cell>
          <cell r="Y232">
            <v>0</v>
          </cell>
          <cell r="AA232">
            <v>0</v>
          </cell>
          <cell r="AC232">
            <v>0</v>
          </cell>
          <cell r="AD232">
            <v>0.8</v>
          </cell>
        </row>
        <row r="233">
          <cell r="B233">
            <v>517</v>
          </cell>
          <cell r="C233" t="str">
            <v>RACE WAY JUNCTION</v>
          </cell>
          <cell r="D233" t="str">
            <v>3방</v>
          </cell>
          <cell r="E233" t="str">
            <v>개</v>
          </cell>
          <cell r="H233">
            <v>878</v>
          </cell>
          <cell r="I233">
            <v>6080</v>
          </cell>
          <cell r="J233">
            <v>945</v>
          </cell>
          <cell r="K233">
            <v>6080</v>
          </cell>
          <cell r="O233">
            <v>6080</v>
          </cell>
          <cell r="Q233">
            <v>0</v>
          </cell>
          <cell r="S233">
            <v>0</v>
          </cell>
          <cell r="U233">
            <v>0</v>
          </cell>
          <cell r="W233">
            <v>0</v>
          </cell>
          <cell r="Y233">
            <v>0</v>
          </cell>
          <cell r="AA233">
            <v>0</v>
          </cell>
          <cell r="AC233">
            <v>0</v>
          </cell>
          <cell r="AD233">
            <v>0.8</v>
          </cell>
        </row>
        <row r="234">
          <cell r="B234">
            <v>518</v>
          </cell>
          <cell r="C234" t="str">
            <v>RACE WAY JUNCTION</v>
          </cell>
          <cell r="D234" t="str">
            <v>4방</v>
          </cell>
          <cell r="E234" t="str">
            <v>개</v>
          </cell>
          <cell r="H234">
            <v>878</v>
          </cell>
          <cell r="I234">
            <v>6840</v>
          </cell>
          <cell r="J234">
            <v>945</v>
          </cell>
          <cell r="K234">
            <v>6840</v>
          </cell>
          <cell r="O234">
            <v>6840</v>
          </cell>
          <cell r="Q234">
            <v>0</v>
          </cell>
          <cell r="S234">
            <v>0</v>
          </cell>
          <cell r="U234">
            <v>0</v>
          </cell>
          <cell r="W234">
            <v>0</v>
          </cell>
          <cell r="Y234">
            <v>0</v>
          </cell>
          <cell r="AA234">
            <v>0</v>
          </cell>
          <cell r="AC234">
            <v>0</v>
          </cell>
          <cell r="AD234">
            <v>0.8</v>
          </cell>
        </row>
        <row r="235">
          <cell r="B235">
            <v>601</v>
          </cell>
          <cell r="C235" t="str">
            <v>정원등("P6" TYPE)</v>
          </cell>
          <cell r="D235" t="str">
            <v>PAR 150W</v>
          </cell>
          <cell r="E235" t="str">
            <v>개</v>
          </cell>
          <cell r="O235">
            <v>0</v>
          </cell>
          <cell r="Q235">
            <v>0</v>
          </cell>
          <cell r="S235">
            <v>0</v>
          </cell>
          <cell r="U235">
            <v>0</v>
          </cell>
          <cell r="W235">
            <v>0</v>
          </cell>
          <cell r="Y235">
            <v>0</v>
          </cell>
          <cell r="AA235">
            <v>0</v>
          </cell>
          <cell r="AC235">
            <v>0</v>
          </cell>
          <cell r="AD235">
            <v>0.7</v>
          </cell>
        </row>
        <row r="236">
          <cell r="B236">
            <v>602</v>
          </cell>
          <cell r="C236" t="str">
            <v>가로등("P07" TYPE)</v>
          </cell>
          <cell r="D236" t="str">
            <v>HQI 250W.PAR75W</v>
          </cell>
          <cell r="E236" t="str">
            <v>개</v>
          </cell>
          <cell r="O236">
            <v>0</v>
          </cell>
          <cell r="Q236">
            <v>0</v>
          </cell>
          <cell r="S236">
            <v>0</v>
          </cell>
          <cell r="U236">
            <v>0</v>
          </cell>
          <cell r="W236">
            <v>0</v>
          </cell>
          <cell r="Y236">
            <v>0</v>
          </cell>
          <cell r="AA236">
            <v>0</v>
          </cell>
          <cell r="AC236">
            <v>0</v>
          </cell>
          <cell r="AD236">
            <v>0.7</v>
          </cell>
        </row>
        <row r="237">
          <cell r="B237">
            <v>603</v>
          </cell>
          <cell r="C237" t="str">
            <v>가로등("PO13" TYPE)</v>
          </cell>
          <cell r="D237" t="str">
            <v>MH 250W/2</v>
          </cell>
          <cell r="E237" t="str">
            <v>개</v>
          </cell>
          <cell r="O237">
            <v>0</v>
          </cell>
          <cell r="Q237">
            <v>0</v>
          </cell>
          <cell r="S237">
            <v>0</v>
          </cell>
          <cell r="U237">
            <v>0</v>
          </cell>
          <cell r="W237">
            <v>0</v>
          </cell>
          <cell r="Y237">
            <v>0</v>
          </cell>
          <cell r="AA237">
            <v>0</v>
          </cell>
          <cell r="AC237">
            <v>0</v>
          </cell>
          <cell r="AD237">
            <v>0.7</v>
          </cell>
        </row>
        <row r="238">
          <cell r="B238">
            <v>604</v>
          </cell>
          <cell r="C238" t="str">
            <v>정원등("PO47" TYPE)</v>
          </cell>
          <cell r="D238" t="str">
            <v>FUL18W/1</v>
          </cell>
          <cell r="E238" t="str">
            <v>개</v>
          </cell>
          <cell r="O238">
            <v>0</v>
          </cell>
          <cell r="Q238">
            <v>0</v>
          </cell>
          <cell r="S238">
            <v>0</v>
          </cell>
          <cell r="U238">
            <v>0</v>
          </cell>
          <cell r="W238">
            <v>0</v>
          </cell>
          <cell r="Y238">
            <v>0</v>
          </cell>
          <cell r="AA238">
            <v>0</v>
          </cell>
          <cell r="AC238">
            <v>0</v>
          </cell>
          <cell r="AD238">
            <v>0.7</v>
          </cell>
        </row>
        <row r="239">
          <cell r="B239">
            <v>605</v>
          </cell>
          <cell r="C239" t="str">
            <v>조명기구("FR1" TYPE)</v>
          </cell>
          <cell r="D239" t="str">
            <v xml:space="preserve">R/WAY FL32W/2 </v>
          </cell>
          <cell r="E239" t="str">
            <v>개</v>
          </cell>
          <cell r="O239">
            <v>0</v>
          </cell>
          <cell r="Q239">
            <v>0</v>
          </cell>
          <cell r="S239">
            <v>0</v>
          </cell>
          <cell r="U239">
            <v>0</v>
          </cell>
          <cell r="W239">
            <v>0</v>
          </cell>
          <cell r="Y239">
            <v>0</v>
          </cell>
          <cell r="AA239">
            <v>0</v>
          </cell>
          <cell r="AC239">
            <v>0</v>
          </cell>
          <cell r="AD239">
            <v>0.7</v>
          </cell>
        </row>
        <row r="240">
          <cell r="B240">
            <v>606</v>
          </cell>
          <cell r="C240" t="str">
            <v>조명기구("FP2" TYPE)</v>
          </cell>
          <cell r="D240" t="str">
            <v xml:space="preserve">PP FL32W/2 </v>
          </cell>
          <cell r="E240" t="str">
            <v>개</v>
          </cell>
          <cell r="O240">
            <v>0</v>
          </cell>
          <cell r="Q240">
            <v>0</v>
          </cell>
          <cell r="S240">
            <v>0</v>
          </cell>
          <cell r="U240">
            <v>0</v>
          </cell>
          <cell r="W240">
            <v>0</v>
          </cell>
          <cell r="Y240">
            <v>0</v>
          </cell>
          <cell r="AA240">
            <v>0</v>
          </cell>
          <cell r="AC240">
            <v>0</v>
          </cell>
          <cell r="AD240">
            <v>0.7</v>
          </cell>
        </row>
        <row r="241">
          <cell r="B241">
            <v>607</v>
          </cell>
          <cell r="C241" t="str">
            <v>조명기구("FJ23" TYPE)</v>
          </cell>
          <cell r="D241" t="str">
            <v xml:space="preserve">직부 FPL36W/2 </v>
          </cell>
          <cell r="E241" t="str">
            <v>개</v>
          </cell>
          <cell r="O241">
            <v>0</v>
          </cell>
          <cell r="Q241">
            <v>0</v>
          </cell>
          <cell r="S241">
            <v>0</v>
          </cell>
          <cell r="U241">
            <v>0</v>
          </cell>
          <cell r="W241">
            <v>0</v>
          </cell>
          <cell r="Y241">
            <v>0</v>
          </cell>
          <cell r="AA241">
            <v>0</v>
          </cell>
          <cell r="AC241">
            <v>0</v>
          </cell>
          <cell r="AD241">
            <v>0.7</v>
          </cell>
        </row>
        <row r="242">
          <cell r="B242">
            <v>608</v>
          </cell>
          <cell r="C242" t="str">
            <v>조명기구("IB2" TYPE)</v>
          </cell>
          <cell r="D242" t="str">
            <v xml:space="preserve">벽부 IL60W </v>
          </cell>
          <cell r="E242" t="str">
            <v>개</v>
          </cell>
          <cell r="O242">
            <v>0</v>
          </cell>
          <cell r="Q242">
            <v>0</v>
          </cell>
          <cell r="S242">
            <v>0</v>
          </cell>
          <cell r="U242">
            <v>0</v>
          </cell>
          <cell r="W242">
            <v>0</v>
          </cell>
          <cell r="Y242">
            <v>0</v>
          </cell>
          <cell r="AA242">
            <v>0</v>
          </cell>
          <cell r="AC242">
            <v>0</v>
          </cell>
          <cell r="AD242">
            <v>0.7</v>
          </cell>
        </row>
        <row r="243">
          <cell r="B243">
            <v>609</v>
          </cell>
          <cell r="C243" t="str">
            <v>조명기구("IJ1" TYPE)</v>
          </cell>
          <cell r="D243" t="str">
            <v xml:space="preserve">직부 IL60W </v>
          </cell>
          <cell r="E243" t="str">
            <v>개</v>
          </cell>
          <cell r="O243">
            <v>0</v>
          </cell>
          <cell r="Q243">
            <v>0</v>
          </cell>
          <cell r="S243">
            <v>0</v>
          </cell>
          <cell r="U243">
            <v>0</v>
          </cell>
          <cell r="W243">
            <v>0</v>
          </cell>
          <cell r="Y243">
            <v>0</v>
          </cell>
          <cell r="AA243">
            <v>0</v>
          </cell>
          <cell r="AC243">
            <v>0</v>
          </cell>
          <cell r="AD243">
            <v>0.7</v>
          </cell>
        </row>
        <row r="244">
          <cell r="B244">
            <v>610</v>
          </cell>
          <cell r="C244" t="str">
            <v>조명기구("FM6" TYPE)</v>
          </cell>
          <cell r="D244" t="str">
            <v>FL32W/2파라보릭</v>
          </cell>
          <cell r="E244" t="str">
            <v>개</v>
          </cell>
          <cell r="O244">
            <v>0</v>
          </cell>
          <cell r="Q244">
            <v>0</v>
          </cell>
          <cell r="S244">
            <v>0</v>
          </cell>
          <cell r="U244">
            <v>0</v>
          </cell>
          <cell r="W244">
            <v>0</v>
          </cell>
          <cell r="Y244">
            <v>0</v>
          </cell>
          <cell r="AA244">
            <v>0</v>
          </cell>
          <cell r="AC244">
            <v>0</v>
          </cell>
          <cell r="AD244">
            <v>0.7</v>
          </cell>
        </row>
        <row r="245">
          <cell r="B245">
            <v>611</v>
          </cell>
          <cell r="C245" t="str">
            <v>조명기구("U3" TYPE)</v>
          </cell>
          <cell r="D245" t="str">
            <v>FUL 18W/2</v>
          </cell>
          <cell r="E245" t="str">
            <v>개</v>
          </cell>
          <cell r="O245">
            <v>0</v>
          </cell>
          <cell r="Q245">
            <v>0</v>
          </cell>
          <cell r="S245">
            <v>0</v>
          </cell>
          <cell r="U245">
            <v>0</v>
          </cell>
          <cell r="W245">
            <v>0</v>
          </cell>
          <cell r="Y245">
            <v>0</v>
          </cell>
          <cell r="AA245">
            <v>0</v>
          </cell>
          <cell r="AC245">
            <v>0</v>
          </cell>
          <cell r="AD245">
            <v>0.7</v>
          </cell>
        </row>
        <row r="246">
          <cell r="B246">
            <v>612</v>
          </cell>
          <cell r="C246" t="str">
            <v>조명기구("DN26" TYPE)</v>
          </cell>
          <cell r="D246" t="str">
            <v>FUL 18W/2</v>
          </cell>
          <cell r="E246" t="str">
            <v>개</v>
          </cell>
          <cell r="O246">
            <v>0</v>
          </cell>
          <cell r="Q246">
            <v>0</v>
          </cell>
          <cell r="S246">
            <v>0</v>
          </cell>
          <cell r="U246">
            <v>0</v>
          </cell>
          <cell r="W246">
            <v>0</v>
          </cell>
          <cell r="Y246">
            <v>0</v>
          </cell>
          <cell r="AA246">
            <v>0</v>
          </cell>
          <cell r="AC246">
            <v>0</v>
          </cell>
          <cell r="AD246">
            <v>0.7</v>
          </cell>
        </row>
        <row r="247">
          <cell r="B247">
            <v>613</v>
          </cell>
          <cell r="C247" t="str">
            <v>조명기구("FJ13" TYPE)</v>
          </cell>
          <cell r="D247" t="str">
            <v xml:space="preserve">간접 FL32W/1 </v>
          </cell>
          <cell r="E247" t="str">
            <v>개</v>
          </cell>
          <cell r="O247">
            <v>0</v>
          </cell>
          <cell r="Q247">
            <v>0</v>
          </cell>
          <cell r="S247">
            <v>0</v>
          </cell>
          <cell r="U247">
            <v>0</v>
          </cell>
          <cell r="W247">
            <v>0</v>
          </cell>
          <cell r="Y247">
            <v>0</v>
          </cell>
          <cell r="AA247">
            <v>0</v>
          </cell>
          <cell r="AC247">
            <v>0</v>
          </cell>
          <cell r="AD247">
            <v>0.7</v>
          </cell>
        </row>
        <row r="248">
          <cell r="B248">
            <v>614</v>
          </cell>
          <cell r="C248" t="str">
            <v>조명기구("Q4" TYPE)</v>
          </cell>
          <cell r="D248" t="str">
            <v>매입 HQI250W</v>
          </cell>
          <cell r="E248" t="str">
            <v>개</v>
          </cell>
          <cell r="O248">
            <v>0</v>
          </cell>
          <cell r="Q248">
            <v>0</v>
          </cell>
          <cell r="S248">
            <v>0</v>
          </cell>
          <cell r="U248">
            <v>0</v>
          </cell>
          <cell r="W248">
            <v>0</v>
          </cell>
          <cell r="Y248">
            <v>0</v>
          </cell>
          <cell r="AA248">
            <v>0</v>
          </cell>
          <cell r="AC248">
            <v>0</v>
          </cell>
          <cell r="AD248">
            <v>0.7</v>
          </cell>
        </row>
        <row r="249">
          <cell r="B249">
            <v>615</v>
          </cell>
          <cell r="C249" t="str">
            <v>조명기구("Q4A" TYPE)</v>
          </cell>
          <cell r="D249" t="str">
            <v>매입 HQI250W</v>
          </cell>
          <cell r="E249" t="str">
            <v>개</v>
          </cell>
          <cell r="O249">
            <v>0</v>
          </cell>
          <cell r="Q249">
            <v>0</v>
          </cell>
          <cell r="S249">
            <v>0</v>
          </cell>
          <cell r="U249">
            <v>0</v>
          </cell>
          <cell r="W249">
            <v>0</v>
          </cell>
          <cell r="Y249">
            <v>0</v>
          </cell>
          <cell r="AA249">
            <v>0</v>
          </cell>
          <cell r="AC249">
            <v>0</v>
          </cell>
          <cell r="AD249">
            <v>0.7</v>
          </cell>
        </row>
        <row r="250">
          <cell r="B250">
            <v>616</v>
          </cell>
          <cell r="C250" t="str">
            <v>조명기구("CON1" TYPE)</v>
          </cell>
          <cell r="D250" t="str">
            <v>벽부 PAR100W</v>
          </cell>
          <cell r="E250" t="str">
            <v>개</v>
          </cell>
          <cell r="O250">
            <v>0</v>
          </cell>
          <cell r="Q250">
            <v>0</v>
          </cell>
          <cell r="S250">
            <v>0</v>
          </cell>
          <cell r="U250">
            <v>0</v>
          </cell>
          <cell r="W250">
            <v>0</v>
          </cell>
          <cell r="Y250">
            <v>0</v>
          </cell>
          <cell r="AA250">
            <v>0</v>
          </cell>
          <cell r="AC250">
            <v>0</v>
          </cell>
          <cell r="AD250">
            <v>0.7</v>
          </cell>
        </row>
        <row r="251">
          <cell r="B251">
            <v>617</v>
          </cell>
          <cell r="C251" t="str">
            <v>조명기구("FM1" TYPE)</v>
          </cell>
          <cell r="D251" t="str">
            <v>매입 FL32W/2,개방</v>
          </cell>
          <cell r="E251" t="str">
            <v>개</v>
          </cell>
          <cell r="O251">
            <v>0</v>
          </cell>
          <cell r="Q251">
            <v>0</v>
          </cell>
          <cell r="S251">
            <v>0</v>
          </cell>
          <cell r="U251">
            <v>0</v>
          </cell>
          <cell r="W251">
            <v>0</v>
          </cell>
          <cell r="Y251">
            <v>0</v>
          </cell>
          <cell r="AA251">
            <v>0</v>
          </cell>
          <cell r="AC251">
            <v>0</v>
          </cell>
          <cell r="AD251">
            <v>0.7</v>
          </cell>
        </row>
        <row r="252">
          <cell r="B252">
            <v>618</v>
          </cell>
          <cell r="C252" t="str">
            <v>조명기구("IB14" TYPE)</v>
          </cell>
          <cell r="D252" t="str">
            <v xml:space="preserve">벽부 IL60W </v>
          </cell>
          <cell r="E252" t="str">
            <v>개</v>
          </cell>
          <cell r="O252">
            <v>0</v>
          </cell>
          <cell r="Q252">
            <v>0</v>
          </cell>
          <cell r="S252">
            <v>0</v>
          </cell>
          <cell r="U252">
            <v>0</v>
          </cell>
          <cell r="W252">
            <v>0</v>
          </cell>
          <cell r="Y252">
            <v>0</v>
          </cell>
          <cell r="AA252">
            <v>0</v>
          </cell>
          <cell r="AC252">
            <v>0</v>
          </cell>
          <cell r="AD252">
            <v>0.7</v>
          </cell>
        </row>
        <row r="253">
          <cell r="B253">
            <v>619</v>
          </cell>
          <cell r="C253" t="str">
            <v>조명기구("F-45" TYPE)</v>
          </cell>
          <cell r="D253" t="str">
            <v xml:space="preserve">칠판 FL32W/1 </v>
          </cell>
          <cell r="E253" t="str">
            <v>개</v>
          </cell>
          <cell r="O253">
            <v>0</v>
          </cell>
          <cell r="Q253">
            <v>0</v>
          </cell>
          <cell r="S253">
            <v>0</v>
          </cell>
          <cell r="U253">
            <v>0</v>
          </cell>
          <cell r="W253">
            <v>0</v>
          </cell>
          <cell r="Y253">
            <v>0</v>
          </cell>
          <cell r="AA253">
            <v>0</v>
          </cell>
          <cell r="AC253">
            <v>0</v>
          </cell>
          <cell r="AD253">
            <v>0.7</v>
          </cell>
        </row>
        <row r="254">
          <cell r="B254">
            <v>620</v>
          </cell>
          <cell r="C254" t="str">
            <v>조명기구("FJ19" TYPE)</v>
          </cell>
          <cell r="D254" t="str">
            <v xml:space="preserve">직부 FL32W/1 </v>
          </cell>
          <cell r="E254" t="str">
            <v>개</v>
          </cell>
          <cell r="O254">
            <v>0</v>
          </cell>
          <cell r="Q254">
            <v>0</v>
          </cell>
          <cell r="S254">
            <v>0</v>
          </cell>
          <cell r="U254">
            <v>0</v>
          </cell>
          <cell r="W254">
            <v>0</v>
          </cell>
          <cell r="Y254">
            <v>0</v>
          </cell>
          <cell r="AA254">
            <v>0</v>
          </cell>
          <cell r="AC254">
            <v>0</v>
          </cell>
          <cell r="AD254">
            <v>0.7</v>
          </cell>
        </row>
        <row r="255">
          <cell r="B255">
            <v>621</v>
          </cell>
          <cell r="C255" t="str">
            <v>조명기구("IB3" TYPE)</v>
          </cell>
          <cell r="D255" t="str">
            <v xml:space="preserve">벽부 IL60W </v>
          </cell>
          <cell r="E255" t="str">
            <v>개</v>
          </cell>
          <cell r="O255">
            <v>0</v>
          </cell>
          <cell r="Q255">
            <v>0</v>
          </cell>
          <cell r="S255">
            <v>0</v>
          </cell>
          <cell r="U255">
            <v>0</v>
          </cell>
          <cell r="W255">
            <v>0</v>
          </cell>
          <cell r="Y255">
            <v>0</v>
          </cell>
          <cell r="AA255">
            <v>0</v>
          </cell>
          <cell r="AC255">
            <v>0</v>
          </cell>
          <cell r="AD255">
            <v>0.7</v>
          </cell>
        </row>
        <row r="256">
          <cell r="B256">
            <v>622</v>
          </cell>
          <cell r="C256" t="str">
            <v>조명기구("DN13" TYPE)</v>
          </cell>
          <cell r="D256" t="str">
            <v>매입 HAL12V/50W</v>
          </cell>
          <cell r="E256" t="str">
            <v>개</v>
          </cell>
          <cell r="O256">
            <v>0</v>
          </cell>
          <cell r="Q256">
            <v>0</v>
          </cell>
          <cell r="S256">
            <v>0</v>
          </cell>
          <cell r="U256">
            <v>0</v>
          </cell>
          <cell r="W256">
            <v>0</v>
          </cell>
          <cell r="Y256">
            <v>0</v>
          </cell>
          <cell r="AA256">
            <v>0</v>
          </cell>
          <cell r="AC256">
            <v>0</v>
          </cell>
          <cell r="AD256">
            <v>0.7</v>
          </cell>
        </row>
        <row r="257">
          <cell r="B257">
            <v>623</v>
          </cell>
          <cell r="C257" t="str">
            <v>조명기구("FJ14" TYPE)</v>
          </cell>
          <cell r="D257" t="str">
            <v xml:space="preserve">간접 FL20W/1 </v>
          </cell>
          <cell r="E257" t="str">
            <v>개</v>
          </cell>
          <cell r="O257">
            <v>0</v>
          </cell>
          <cell r="Q257">
            <v>0</v>
          </cell>
          <cell r="S257">
            <v>0</v>
          </cell>
          <cell r="U257">
            <v>0</v>
          </cell>
          <cell r="W257">
            <v>0</v>
          </cell>
          <cell r="Y257">
            <v>0</v>
          </cell>
          <cell r="AA257">
            <v>0</v>
          </cell>
          <cell r="AC257">
            <v>0</v>
          </cell>
          <cell r="AD257">
            <v>0.7</v>
          </cell>
        </row>
        <row r="258">
          <cell r="B258">
            <v>624</v>
          </cell>
          <cell r="C258" t="str">
            <v>등기구 보강</v>
          </cell>
          <cell r="D258" t="str">
            <v>스프링형(M바표준)</v>
          </cell>
          <cell r="E258" t="str">
            <v>개</v>
          </cell>
          <cell r="O258">
            <v>0</v>
          </cell>
          <cell r="Q258">
            <v>0</v>
          </cell>
          <cell r="S258">
            <v>0</v>
          </cell>
          <cell r="U258">
            <v>0</v>
          </cell>
          <cell r="W258">
            <v>0</v>
          </cell>
          <cell r="Y258">
            <v>0</v>
          </cell>
          <cell r="AA258">
            <v>0</v>
          </cell>
          <cell r="AC258">
            <v>0</v>
          </cell>
          <cell r="AD258">
            <v>0.7</v>
          </cell>
        </row>
        <row r="259">
          <cell r="B259">
            <v>701</v>
          </cell>
          <cell r="C259" t="str">
            <v>텀블러 스위치</v>
          </cell>
          <cell r="D259" t="str">
            <v>250V 15A 단로1구</v>
          </cell>
          <cell r="E259" t="str">
            <v>개</v>
          </cell>
          <cell r="O259">
            <v>0</v>
          </cell>
          <cell r="Q259">
            <v>0</v>
          </cell>
          <cell r="S259">
            <v>0</v>
          </cell>
          <cell r="U259">
            <v>0</v>
          </cell>
          <cell r="W259">
            <v>0</v>
          </cell>
          <cell r="Y259">
            <v>0</v>
          </cell>
          <cell r="AA259">
            <v>0</v>
          </cell>
          <cell r="AC259">
            <v>0</v>
          </cell>
          <cell r="AD259">
            <v>1</v>
          </cell>
        </row>
        <row r="260">
          <cell r="B260">
            <v>702</v>
          </cell>
          <cell r="C260" t="str">
            <v>텀블러 스위치</v>
          </cell>
          <cell r="D260" t="str">
            <v>250V 15A 단로2구</v>
          </cell>
          <cell r="E260" t="str">
            <v>개</v>
          </cell>
          <cell r="O260">
            <v>0</v>
          </cell>
          <cell r="Q260">
            <v>0</v>
          </cell>
          <cell r="S260">
            <v>0</v>
          </cell>
          <cell r="U260">
            <v>0</v>
          </cell>
          <cell r="W260">
            <v>0</v>
          </cell>
          <cell r="Y260">
            <v>0</v>
          </cell>
          <cell r="AA260">
            <v>0</v>
          </cell>
          <cell r="AC260">
            <v>0</v>
          </cell>
          <cell r="AD260">
            <v>1</v>
          </cell>
        </row>
        <row r="261">
          <cell r="B261">
            <v>703</v>
          </cell>
          <cell r="C261" t="str">
            <v>텀블러 스위치</v>
          </cell>
          <cell r="D261" t="str">
            <v>250V 15A 삼로1구</v>
          </cell>
          <cell r="E261" t="str">
            <v>개</v>
          </cell>
          <cell r="O261">
            <v>0</v>
          </cell>
          <cell r="Q261">
            <v>0</v>
          </cell>
          <cell r="S261">
            <v>0</v>
          </cell>
          <cell r="U261">
            <v>0</v>
          </cell>
          <cell r="W261">
            <v>0</v>
          </cell>
          <cell r="Y261">
            <v>0</v>
          </cell>
          <cell r="AA261">
            <v>0</v>
          </cell>
          <cell r="AC261">
            <v>0</v>
          </cell>
          <cell r="AD261">
            <v>1</v>
          </cell>
        </row>
        <row r="262">
          <cell r="B262">
            <v>711</v>
          </cell>
          <cell r="C262" t="str">
            <v>ATS(T)</v>
          </cell>
          <cell r="D262" t="str">
            <v>4P100A</v>
          </cell>
          <cell r="E262" t="str">
            <v>개</v>
          </cell>
          <cell r="H262">
            <v>919</v>
          </cell>
          <cell r="I262">
            <v>632000</v>
          </cell>
          <cell r="J262">
            <v>953</v>
          </cell>
          <cell r="K262">
            <v>428000</v>
          </cell>
          <cell r="O262">
            <v>428000</v>
          </cell>
          <cell r="P262">
            <v>1.8399999999999999</v>
          </cell>
          <cell r="Q262">
            <v>1.84</v>
          </cell>
          <cell r="S262">
            <v>0</v>
          </cell>
          <cell r="U262">
            <v>0</v>
          </cell>
          <cell r="W262">
            <v>0</v>
          </cell>
          <cell r="Y262">
            <v>0</v>
          </cell>
          <cell r="AA262">
            <v>0</v>
          </cell>
          <cell r="AC262">
            <v>0</v>
          </cell>
          <cell r="AD262">
            <v>1</v>
          </cell>
          <cell r="AE262" t="str">
            <v>전7-12-1</v>
          </cell>
        </row>
        <row r="263">
          <cell r="B263">
            <v>712</v>
          </cell>
          <cell r="C263" t="str">
            <v>ATS(T)</v>
          </cell>
          <cell r="D263" t="str">
            <v>4P200A</v>
          </cell>
          <cell r="E263" t="str">
            <v>개</v>
          </cell>
          <cell r="H263">
            <v>919</v>
          </cell>
          <cell r="I263">
            <v>700000</v>
          </cell>
          <cell r="J263">
            <v>953</v>
          </cell>
          <cell r="K263">
            <v>529000</v>
          </cell>
          <cell r="O263">
            <v>529000</v>
          </cell>
          <cell r="P263">
            <v>1.8399999999999999</v>
          </cell>
          <cell r="Q263">
            <v>1.84</v>
          </cell>
          <cell r="S263">
            <v>0</v>
          </cell>
          <cell r="U263">
            <v>0</v>
          </cell>
          <cell r="W263">
            <v>0</v>
          </cell>
          <cell r="Y263">
            <v>0</v>
          </cell>
          <cell r="AA263">
            <v>0</v>
          </cell>
          <cell r="AC263">
            <v>0</v>
          </cell>
          <cell r="AD263">
            <v>1</v>
          </cell>
          <cell r="AE263" t="str">
            <v>전7-12-1</v>
          </cell>
        </row>
        <row r="264">
          <cell r="B264">
            <v>713</v>
          </cell>
          <cell r="C264" t="str">
            <v>ATS(M)</v>
          </cell>
          <cell r="D264" t="str">
            <v>4P400A</v>
          </cell>
          <cell r="E264" t="str">
            <v>개</v>
          </cell>
          <cell r="H264">
            <v>919</v>
          </cell>
          <cell r="I264">
            <v>975000</v>
          </cell>
          <cell r="J264">
            <v>953</v>
          </cell>
          <cell r="K264">
            <v>803000</v>
          </cell>
          <cell r="O264">
            <v>803000</v>
          </cell>
          <cell r="P264">
            <v>1.8399999999999999</v>
          </cell>
          <cell r="Q264">
            <v>1.84</v>
          </cell>
          <cell r="S264">
            <v>0</v>
          </cell>
          <cell r="U264">
            <v>0</v>
          </cell>
          <cell r="W264">
            <v>0</v>
          </cell>
          <cell r="Y264">
            <v>0</v>
          </cell>
          <cell r="AA264">
            <v>0</v>
          </cell>
          <cell r="AC264">
            <v>0</v>
          </cell>
          <cell r="AD264">
            <v>1</v>
          </cell>
          <cell r="AE264" t="str">
            <v>전7-12-1</v>
          </cell>
        </row>
        <row r="265">
          <cell r="B265">
            <v>721</v>
          </cell>
          <cell r="C265" t="str">
            <v>매입  콘센트</v>
          </cell>
          <cell r="D265" t="str">
            <v>250V 15A 접지2구</v>
          </cell>
          <cell r="E265" t="str">
            <v>개</v>
          </cell>
          <cell r="O265">
            <v>0</v>
          </cell>
          <cell r="P265">
            <v>0.08</v>
          </cell>
          <cell r="Q265">
            <v>0.08</v>
          </cell>
          <cell r="S265">
            <v>0</v>
          </cell>
          <cell r="U265">
            <v>0</v>
          </cell>
          <cell r="W265">
            <v>0</v>
          </cell>
          <cell r="Y265">
            <v>0</v>
          </cell>
          <cell r="AA265">
            <v>0</v>
          </cell>
          <cell r="AC265">
            <v>0</v>
          </cell>
          <cell r="AD265">
            <v>1</v>
          </cell>
          <cell r="AE265" t="str">
            <v>전7-14가</v>
          </cell>
        </row>
        <row r="266">
          <cell r="B266">
            <v>722</v>
          </cell>
          <cell r="C266" t="str">
            <v>매입 접지 콘센트</v>
          </cell>
          <cell r="D266" t="str">
            <v>250V 15A 접지1구</v>
          </cell>
          <cell r="E266" t="str">
            <v>개</v>
          </cell>
          <cell r="O266">
            <v>0</v>
          </cell>
          <cell r="P266">
            <v>0.08</v>
          </cell>
          <cell r="Q266">
            <v>0.08</v>
          </cell>
          <cell r="S266">
            <v>0</v>
          </cell>
          <cell r="U266">
            <v>0</v>
          </cell>
          <cell r="W266">
            <v>0</v>
          </cell>
          <cell r="Y266">
            <v>0</v>
          </cell>
          <cell r="AA266">
            <v>0</v>
          </cell>
          <cell r="AC266">
            <v>0</v>
          </cell>
          <cell r="AD266">
            <v>1</v>
          </cell>
          <cell r="AE266" t="str">
            <v>전7-14가</v>
          </cell>
        </row>
        <row r="267">
          <cell r="B267">
            <v>723</v>
          </cell>
          <cell r="C267" t="str">
            <v>노출콘센트</v>
          </cell>
          <cell r="D267" t="str">
            <v>250V15A</v>
          </cell>
          <cell r="E267" t="str">
            <v>개</v>
          </cell>
          <cell r="L267">
            <v>1260</v>
          </cell>
          <cell r="O267">
            <v>1260</v>
          </cell>
          <cell r="P267">
            <v>9.6000000000000002E-2</v>
          </cell>
          <cell r="Q267">
            <v>9.6000000000000002E-2</v>
          </cell>
          <cell r="S267">
            <v>0</v>
          </cell>
          <cell r="U267">
            <v>0</v>
          </cell>
          <cell r="W267">
            <v>0</v>
          </cell>
          <cell r="Y267">
            <v>0</v>
          </cell>
          <cell r="AA267">
            <v>0</v>
          </cell>
          <cell r="AC267">
            <v>0</v>
          </cell>
          <cell r="AD267">
            <v>1</v>
          </cell>
          <cell r="AE267" t="str">
            <v>전7-14가</v>
          </cell>
        </row>
        <row r="268">
          <cell r="B268">
            <v>724</v>
          </cell>
          <cell r="C268" t="str">
            <v>SYSTEM BOX(CON'C TYPE)</v>
          </cell>
          <cell r="D268" t="str">
            <v>250V 15A 접지2구</v>
          </cell>
          <cell r="E268" t="str">
            <v>개</v>
          </cell>
          <cell r="O268">
            <v>0</v>
          </cell>
          <cell r="P268">
            <v>9.6000000000000002E-2</v>
          </cell>
          <cell r="Q268">
            <v>9.6000000000000002E-2</v>
          </cell>
          <cell r="S268">
            <v>0</v>
          </cell>
          <cell r="U268">
            <v>0</v>
          </cell>
          <cell r="W268">
            <v>0</v>
          </cell>
          <cell r="Y268">
            <v>0</v>
          </cell>
          <cell r="AA268">
            <v>0</v>
          </cell>
          <cell r="AC268">
            <v>0</v>
          </cell>
          <cell r="AD268">
            <v>1</v>
          </cell>
          <cell r="AE268" t="str">
            <v>전7-14가</v>
          </cell>
        </row>
        <row r="269">
          <cell r="B269">
            <v>725</v>
          </cell>
          <cell r="C269" t="str">
            <v>SYSTEM BOX(ACC'S TYPE)</v>
          </cell>
          <cell r="D269" t="str">
            <v>250V 15A 접지2구</v>
          </cell>
          <cell r="E269" t="str">
            <v>개</v>
          </cell>
          <cell r="O269">
            <v>0</v>
          </cell>
          <cell r="P269">
            <v>9.6000000000000002E-2</v>
          </cell>
          <cell r="Q269">
            <v>9.6000000000000002E-2</v>
          </cell>
          <cell r="S269">
            <v>0</v>
          </cell>
          <cell r="U269">
            <v>0</v>
          </cell>
          <cell r="W269">
            <v>0</v>
          </cell>
          <cell r="Y269">
            <v>0</v>
          </cell>
          <cell r="AA269">
            <v>0</v>
          </cell>
          <cell r="AC269">
            <v>0</v>
          </cell>
          <cell r="AD269">
            <v>1</v>
          </cell>
          <cell r="AE269" t="str">
            <v>전7-14가</v>
          </cell>
        </row>
        <row r="270">
          <cell r="B270">
            <v>726</v>
          </cell>
          <cell r="C270" t="str">
            <v>SYSTEM BOX(CON'C TYPE)</v>
          </cell>
          <cell r="D270" t="str">
            <v>220V 15A 접지1구</v>
          </cell>
          <cell r="E270" t="str">
            <v>개</v>
          </cell>
          <cell r="O270">
            <v>0</v>
          </cell>
          <cell r="P270">
            <v>9.6000000000000002E-2</v>
          </cell>
          <cell r="Q270">
            <v>9.6000000000000002E-2</v>
          </cell>
          <cell r="S270">
            <v>0</v>
          </cell>
          <cell r="U270">
            <v>0</v>
          </cell>
          <cell r="W270">
            <v>0</v>
          </cell>
          <cell r="Y270">
            <v>0</v>
          </cell>
          <cell r="AA270">
            <v>0</v>
          </cell>
          <cell r="AC270">
            <v>0</v>
          </cell>
          <cell r="AD270">
            <v>1</v>
          </cell>
          <cell r="AE270" t="str">
            <v>전7-14가</v>
          </cell>
        </row>
        <row r="271">
          <cell r="B271">
            <v>801</v>
          </cell>
          <cell r="C271" t="str">
            <v>LA</v>
          </cell>
          <cell r="D271" t="str">
            <v>18KV 2.5KA</v>
          </cell>
          <cell r="E271" t="str">
            <v>조</v>
          </cell>
          <cell r="H271">
            <v>933</v>
          </cell>
          <cell r="I271">
            <v>337000</v>
          </cell>
          <cell r="J271">
            <v>969</v>
          </cell>
          <cell r="K271">
            <v>229000</v>
          </cell>
          <cell r="O271">
            <v>229000</v>
          </cell>
          <cell r="Q271">
            <v>0</v>
          </cell>
          <cell r="S271">
            <v>0</v>
          </cell>
          <cell r="U271">
            <v>0</v>
          </cell>
          <cell r="V271">
            <v>0.72</v>
          </cell>
          <cell r="W271">
            <v>0.72</v>
          </cell>
          <cell r="Y271">
            <v>0</v>
          </cell>
          <cell r="AA271">
            <v>0</v>
          </cell>
          <cell r="AC271">
            <v>0</v>
          </cell>
          <cell r="AD271">
            <v>1</v>
          </cell>
          <cell r="AE271" t="str">
            <v>전5-31</v>
          </cell>
        </row>
        <row r="272">
          <cell r="B272">
            <v>802</v>
          </cell>
          <cell r="C272" t="str">
            <v>LINE POST</v>
          </cell>
          <cell r="D272" t="str">
            <v>23KV</v>
          </cell>
          <cell r="E272" t="str">
            <v>개</v>
          </cell>
          <cell r="H272">
            <v>962</v>
          </cell>
          <cell r="I272">
            <v>17600</v>
          </cell>
          <cell r="J272">
            <v>1017</v>
          </cell>
          <cell r="K272">
            <v>17650</v>
          </cell>
          <cell r="O272">
            <v>17600</v>
          </cell>
          <cell r="Q272">
            <v>0</v>
          </cell>
          <cell r="S272">
            <v>0</v>
          </cell>
          <cell r="T272">
            <v>0.126</v>
          </cell>
          <cell r="U272">
            <v>0.126</v>
          </cell>
          <cell r="V272">
            <v>6.4000000000000001E-2</v>
          </cell>
          <cell r="W272">
            <v>6.4000000000000001E-2</v>
          </cell>
          <cell r="Y272">
            <v>0</v>
          </cell>
          <cell r="AA272">
            <v>0</v>
          </cell>
          <cell r="AC272">
            <v>0</v>
          </cell>
          <cell r="AD272">
            <v>1</v>
          </cell>
          <cell r="AE272" t="str">
            <v>전5-18</v>
          </cell>
        </row>
        <row r="273">
          <cell r="B273">
            <v>803</v>
          </cell>
          <cell r="C273" t="str">
            <v>케이블 크리트</v>
          </cell>
          <cell r="D273" t="str">
            <v>R25*L150</v>
          </cell>
          <cell r="E273" t="str">
            <v>개</v>
          </cell>
          <cell r="J273">
            <v>1021</v>
          </cell>
          <cell r="K273">
            <v>3700</v>
          </cell>
          <cell r="O273">
            <v>3700</v>
          </cell>
          <cell r="Q273">
            <v>0</v>
          </cell>
          <cell r="S273">
            <v>0</v>
          </cell>
          <cell r="T273">
            <v>0.2</v>
          </cell>
          <cell r="U273">
            <v>0.2</v>
          </cell>
          <cell r="V273">
            <v>0.5</v>
          </cell>
          <cell r="W273">
            <v>0.5</v>
          </cell>
          <cell r="Y273">
            <v>0</v>
          </cell>
          <cell r="AA273">
            <v>0</v>
          </cell>
          <cell r="AC273">
            <v>0</v>
          </cell>
          <cell r="AD273">
            <v>1</v>
          </cell>
        </row>
        <row r="274">
          <cell r="B274">
            <v>804</v>
          </cell>
          <cell r="C274" t="str">
            <v>배전용 완금</v>
          </cell>
          <cell r="D274" t="str">
            <v>90*90*7T*2400</v>
          </cell>
          <cell r="E274" t="str">
            <v>개</v>
          </cell>
          <cell r="H274">
            <v>957</v>
          </cell>
          <cell r="I274">
            <v>29500</v>
          </cell>
          <cell r="J274">
            <v>1019</v>
          </cell>
          <cell r="K274">
            <v>29500</v>
          </cell>
          <cell r="O274">
            <v>29500</v>
          </cell>
          <cell r="Q274">
            <v>0</v>
          </cell>
          <cell r="S274">
            <v>0</v>
          </cell>
          <cell r="T274">
            <v>0.1</v>
          </cell>
          <cell r="U274">
            <v>0.1</v>
          </cell>
          <cell r="V274">
            <v>0.1</v>
          </cell>
          <cell r="W274">
            <v>0.1</v>
          </cell>
          <cell r="Y274">
            <v>0</v>
          </cell>
          <cell r="AA274">
            <v>0</v>
          </cell>
          <cell r="AC274">
            <v>0</v>
          </cell>
          <cell r="AD274">
            <v>1</v>
          </cell>
          <cell r="AE274" t="str">
            <v>전5-16</v>
          </cell>
        </row>
        <row r="275">
          <cell r="B275">
            <v>805</v>
          </cell>
          <cell r="C275" t="str">
            <v>배전용 완금</v>
          </cell>
          <cell r="D275" t="str">
            <v>90*90*7T*1800</v>
          </cell>
          <cell r="E275" t="str">
            <v>개</v>
          </cell>
          <cell r="H275">
            <v>957</v>
          </cell>
          <cell r="I275">
            <v>21000</v>
          </cell>
          <cell r="J275">
            <v>1019</v>
          </cell>
          <cell r="K275">
            <v>21000</v>
          </cell>
          <cell r="O275">
            <v>21000</v>
          </cell>
          <cell r="Q275">
            <v>0</v>
          </cell>
          <cell r="S275">
            <v>0</v>
          </cell>
          <cell r="T275">
            <v>0.1</v>
          </cell>
          <cell r="U275">
            <v>0.1</v>
          </cell>
          <cell r="V275">
            <v>0.1</v>
          </cell>
          <cell r="W275">
            <v>0.1</v>
          </cell>
          <cell r="Y275">
            <v>0</v>
          </cell>
          <cell r="AA275">
            <v>0</v>
          </cell>
          <cell r="AC275">
            <v>0</v>
          </cell>
          <cell r="AD275">
            <v>1</v>
          </cell>
          <cell r="AE275" t="str">
            <v>전5-16</v>
          </cell>
        </row>
        <row r="276">
          <cell r="B276">
            <v>806</v>
          </cell>
          <cell r="C276" t="str">
            <v>배전용 완금</v>
          </cell>
          <cell r="D276" t="str">
            <v>75*75*7T*1400</v>
          </cell>
          <cell r="E276" t="str">
            <v>개</v>
          </cell>
          <cell r="H276">
            <v>957</v>
          </cell>
          <cell r="I276">
            <v>9800</v>
          </cell>
          <cell r="O276">
            <v>9800</v>
          </cell>
          <cell r="Q276">
            <v>0</v>
          </cell>
          <cell r="S276">
            <v>0</v>
          </cell>
          <cell r="T276">
            <v>0.1</v>
          </cell>
          <cell r="U276">
            <v>0.1</v>
          </cell>
          <cell r="V276">
            <v>0.1</v>
          </cell>
          <cell r="W276">
            <v>0.1</v>
          </cell>
          <cell r="Y276">
            <v>0</v>
          </cell>
          <cell r="AA276">
            <v>0</v>
          </cell>
          <cell r="AC276">
            <v>0</v>
          </cell>
          <cell r="AD276">
            <v>1</v>
          </cell>
          <cell r="AE276" t="str">
            <v>전5-16</v>
          </cell>
        </row>
        <row r="277">
          <cell r="B277">
            <v>807</v>
          </cell>
          <cell r="C277" t="str">
            <v>암타이</v>
          </cell>
          <cell r="D277" t="str">
            <v>40*40*6T*1370</v>
          </cell>
          <cell r="E277" t="str">
            <v>개</v>
          </cell>
          <cell r="H277">
            <v>957</v>
          </cell>
          <cell r="I277">
            <v>6100</v>
          </cell>
          <cell r="J277">
            <v>1019</v>
          </cell>
          <cell r="K277">
            <v>6100</v>
          </cell>
          <cell r="O277">
            <v>6100</v>
          </cell>
          <cell r="Q277">
            <v>0</v>
          </cell>
          <cell r="S277">
            <v>0</v>
          </cell>
          <cell r="U277">
            <v>0</v>
          </cell>
          <cell r="W277">
            <v>0</v>
          </cell>
          <cell r="Y277">
            <v>0</v>
          </cell>
          <cell r="AA277">
            <v>0</v>
          </cell>
          <cell r="AC277">
            <v>0</v>
          </cell>
          <cell r="AD277">
            <v>1</v>
          </cell>
        </row>
        <row r="278">
          <cell r="B278">
            <v>808</v>
          </cell>
          <cell r="C278" t="str">
            <v>암타이</v>
          </cell>
          <cell r="D278" t="str">
            <v>40*40*6T*900</v>
          </cell>
          <cell r="E278" t="str">
            <v>개</v>
          </cell>
          <cell r="H278">
            <v>957</v>
          </cell>
          <cell r="I278">
            <v>3300</v>
          </cell>
          <cell r="J278">
            <v>1019</v>
          </cell>
          <cell r="K278">
            <v>3300</v>
          </cell>
          <cell r="O278">
            <v>3300</v>
          </cell>
          <cell r="Q278">
            <v>0</v>
          </cell>
          <cell r="S278">
            <v>0</v>
          </cell>
          <cell r="U278">
            <v>0</v>
          </cell>
          <cell r="W278">
            <v>0</v>
          </cell>
          <cell r="Y278">
            <v>0</v>
          </cell>
          <cell r="AA278">
            <v>0</v>
          </cell>
          <cell r="AC278">
            <v>0</v>
          </cell>
          <cell r="AD278">
            <v>1</v>
          </cell>
        </row>
        <row r="279">
          <cell r="B279">
            <v>809</v>
          </cell>
          <cell r="C279" t="str">
            <v>암타이 밴드</v>
          </cell>
          <cell r="D279" t="str">
            <v>1방 4호</v>
          </cell>
          <cell r="E279" t="str">
            <v>개</v>
          </cell>
          <cell r="H279">
            <v>957</v>
          </cell>
          <cell r="I279">
            <v>2850</v>
          </cell>
          <cell r="J279">
            <v>1019</v>
          </cell>
          <cell r="K279">
            <v>2850</v>
          </cell>
          <cell r="O279">
            <v>2850</v>
          </cell>
          <cell r="Q279">
            <v>0</v>
          </cell>
          <cell r="S279">
            <v>0</v>
          </cell>
          <cell r="U279">
            <v>0</v>
          </cell>
          <cell r="W279">
            <v>0</v>
          </cell>
          <cell r="Y279">
            <v>0</v>
          </cell>
          <cell r="AA279">
            <v>0</v>
          </cell>
          <cell r="AC279">
            <v>0</v>
          </cell>
          <cell r="AD279">
            <v>1</v>
          </cell>
        </row>
        <row r="280">
          <cell r="B280">
            <v>810</v>
          </cell>
          <cell r="C280" t="str">
            <v>암타이 밴드</v>
          </cell>
          <cell r="D280" t="str">
            <v>2방 4호</v>
          </cell>
          <cell r="E280" t="str">
            <v>개</v>
          </cell>
          <cell r="H280">
            <v>957</v>
          </cell>
          <cell r="I280">
            <v>3000</v>
          </cell>
          <cell r="J280">
            <v>1019</v>
          </cell>
          <cell r="K280">
            <v>3000</v>
          </cell>
          <cell r="O280">
            <v>3000</v>
          </cell>
          <cell r="Q280">
            <v>0</v>
          </cell>
          <cell r="S280">
            <v>0</v>
          </cell>
          <cell r="U280">
            <v>0</v>
          </cell>
          <cell r="W280">
            <v>0</v>
          </cell>
          <cell r="Y280">
            <v>0</v>
          </cell>
          <cell r="AA280">
            <v>0</v>
          </cell>
          <cell r="AC280">
            <v>0</v>
          </cell>
          <cell r="AD280">
            <v>1</v>
          </cell>
        </row>
        <row r="281">
          <cell r="B281">
            <v>811</v>
          </cell>
          <cell r="C281" t="str">
            <v>완금밴드</v>
          </cell>
          <cell r="D281" t="str">
            <v>1방 3호</v>
          </cell>
          <cell r="E281" t="str">
            <v>개</v>
          </cell>
          <cell r="H281">
            <v>957</v>
          </cell>
          <cell r="I281">
            <v>10450</v>
          </cell>
          <cell r="J281">
            <v>1019</v>
          </cell>
          <cell r="K281">
            <v>10450</v>
          </cell>
          <cell r="O281">
            <v>10450</v>
          </cell>
          <cell r="Q281">
            <v>0</v>
          </cell>
          <cell r="S281">
            <v>0</v>
          </cell>
          <cell r="U281">
            <v>0</v>
          </cell>
          <cell r="W281">
            <v>0</v>
          </cell>
          <cell r="Y281">
            <v>0</v>
          </cell>
          <cell r="AA281">
            <v>0</v>
          </cell>
          <cell r="AC281">
            <v>0</v>
          </cell>
          <cell r="AD281">
            <v>1</v>
          </cell>
        </row>
        <row r="282">
          <cell r="B282">
            <v>812</v>
          </cell>
          <cell r="C282" t="str">
            <v>완금밴드</v>
          </cell>
          <cell r="D282" t="str">
            <v>2방 3호</v>
          </cell>
          <cell r="E282" t="str">
            <v>개</v>
          </cell>
          <cell r="H282">
            <v>957</v>
          </cell>
          <cell r="I282">
            <v>17000</v>
          </cell>
          <cell r="J282">
            <v>1019</v>
          </cell>
          <cell r="K282">
            <v>17000</v>
          </cell>
          <cell r="O282">
            <v>17000</v>
          </cell>
          <cell r="Q282">
            <v>0</v>
          </cell>
          <cell r="S282">
            <v>0</v>
          </cell>
          <cell r="U282">
            <v>0</v>
          </cell>
          <cell r="W282">
            <v>0</v>
          </cell>
          <cell r="Y282">
            <v>0</v>
          </cell>
          <cell r="AA282">
            <v>0</v>
          </cell>
          <cell r="AC282">
            <v>0</v>
          </cell>
          <cell r="AD282">
            <v>1</v>
          </cell>
        </row>
        <row r="283">
          <cell r="B283">
            <v>813</v>
          </cell>
          <cell r="C283" t="str">
            <v>완금밴드</v>
          </cell>
          <cell r="D283" t="str">
            <v>1방 2호</v>
          </cell>
          <cell r="E283" t="str">
            <v>개</v>
          </cell>
          <cell r="H283">
            <v>957</v>
          </cell>
          <cell r="I283">
            <v>9900</v>
          </cell>
          <cell r="J283">
            <v>1019</v>
          </cell>
          <cell r="K283">
            <v>9900</v>
          </cell>
          <cell r="O283">
            <v>9900</v>
          </cell>
          <cell r="Q283">
            <v>0</v>
          </cell>
          <cell r="S283">
            <v>0</v>
          </cell>
          <cell r="U283">
            <v>0</v>
          </cell>
          <cell r="W283">
            <v>0</v>
          </cell>
          <cell r="Y283">
            <v>0</v>
          </cell>
          <cell r="AA283">
            <v>0</v>
          </cell>
          <cell r="AC283">
            <v>0</v>
          </cell>
          <cell r="AD283">
            <v>1</v>
          </cell>
        </row>
        <row r="284">
          <cell r="B284">
            <v>814</v>
          </cell>
          <cell r="C284" t="str">
            <v>위샤캡</v>
          </cell>
          <cell r="D284" t="str">
            <v>104Φ</v>
          </cell>
          <cell r="E284" t="str">
            <v>개</v>
          </cell>
          <cell r="H284">
            <v>867</v>
          </cell>
          <cell r="I284">
            <v>28800</v>
          </cell>
          <cell r="O284">
            <v>28800</v>
          </cell>
          <cell r="P284">
            <v>0</v>
          </cell>
          <cell r="Q284">
            <v>0</v>
          </cell>
          <cell r="S284">
            <v>0</v>
          </cell>
          <cell r="U284">
            <v>0</v>
          </cell>
          <cell r="W284">
            <v>0</v>
          </cell>
          <cell r="Y284">
            <v>0</v>
          </cell>
          <cell r="AA284">
            <v>0</v>
          </cell>
          <cell r="AC284">
            <v>0</v>
          </cell>
          <cell r="AD284">
            <v>1</v>
          </cell>
        </row>
        <row r="285">
          <cell r="B285">
            <v>815</v>
          </cell>
          <cell r="C285" t="str">
            <v>머신볼트</v>
          </cell>
          <cell r="D285" t="str">
            <v>16*400</v>
          </cell>
          <cell r="E285" t="str">
            <v>개</v>
          </cell>
          <cell r="H285">
            <v>957</v>
          </cell>
          <cell r="I285">
            <v>1380</v>
          </cell>
          <cell r="J285">
            <v>1019</v>
          </cell>
          <cell r="K285">
            <v>1380</v>
          </cell>
          <cell r="O285">
            <v>1380</v>
          </cell>
          <cell r="Q285">
            <v>0</v>
          </cell>
          <cell r="S285">
            <v>0</v>
          </cell>
          <cell r="U285">
            <v>0</v>
          </cell>
          <cell r="W285">
            <v>0</v>
          </cell>
          <cell r="Y285">
            <v>0</v>
          </cell>
          <cell r="AA285">
            <v>0</v>
          </cell>
          <cell r="AC285">
            <v>0</v>
          </cell>
          <cell r="AD285">
            <v>1</v>
          </cell>
        </row>
        <row r="286">
          <cell r="B286">
            <v>816</v>
          </cell>
          <cell r="C286" t="str">
            <v>머신볼트</v>
          </cell>
          <cell r="D286" t="str">
            <v>16*130</v>
          </cell>
          <cell r="E286" t="str">
            <v>개</v>
          </cell>
          <cell r="H286">
            <v>957</v>
          </cell>
          <cell r="I286">
            <v>530</v>
          </cell>
          <cell r="J286">
            <v>1019</v>
          </cell>
          <cell r="K286">
            <v>530</v>
          </cell>
          <cell r="O286">
            <v>530</v>
          </cell>
          <cell r="Q286">
            <v>0</v>
          </cell>
          <cell r="S286">
            <v>0</v>
          </cell>
          <cell r="U286">
            <v>0</v>
          </cell>
          <cell r="W286">
            <v>0</v>
          </cell>
          <cell r="Y286">
            <v>0</v>
          </cell>
          <cell r="AA286">
            <v>0</v>
          </cell>
          <cell r="AC286">
            <v>0</v>
          </cell>
          <cell r="AD286">
            <v>1</v>
          </cell>
        </row>
        <row r="287">
          <cell r="B287">
            <v>817</v>
          </cell>
          <cell r="C287" t="str">
            <v>랙밴드</v>
          </cell>
          <cell r="D287" t="str">
            <v>1방4호</v>
          </cell>
          <cell r="E287" t="str">
            <v>개</v>
          </cell>
          <cell r="H287">
            <v>957</v>
          </cell>
          <cell r="I287">
            <v>2850</v>
          </cell>
          <cell r="O287">
            <v>2850</v>
          </cell>
          <cell r="Q287">
            <v>0</v>
          </cell>
          <cell r="S287">
            <v>0</v>
          </cell>
          <cell r="U287">
            <v>0</v>
          </cell>
          <cell r="W287">
            <v>0</v>
          </cell>
          <cell r="Y287">
            <v>0</v>
          </cell>
          <cell r="AA287">
            <v>0</v>
          </cell>
          <cell r="AC287">
            <v>0</v>
          </cell>
          <cell r="AD287">
            <v>1</v>
          </cell>
        </row>
        <row r="288">
          <cell r="B288">
            <v>818</v>
          </cell>
          <cell r="C288" t="str">
            <v>전선관 지지밴드</v>
          </cell>
          <cell r="E288" t="str">
            <v>개</v>
          </cell>
          <cell r="J288">
            <v>1019</v>
          </cell>
          <cell r="K288">
            <v>1800</v>
          </cell>
          <cell r="O288">
            <v>1800</v>
          </cell>
          <cell r="Q288">
            <v>0</v>
          </cell>
          <cell r="S288">
            <v>0</v>
          </cell>
          <cell r="U288">
            <v>0</v>
          </cell>
          <cell r="W288">
            <v>0</v>
          </cell>
          <cell r="Y288">
            <v>0</v>
          </cell>
          <cell r="AA288">
            <v>0</v>
          </cell>
          <cell r="AC288">
            <v>0</v>
          </cell>
          <cell r="AD288">
            <v>1</v>
          </cell>
        </row>
        <row r="289">
          <cell r="B289">
            <v>819</v>
          </cell>
          <cell r="C289" t="str">
            <v>폴리머현수애자</v>
          </cell>
          <cell r="D289" t="str">
            <v>PG58</v>
          </cell>
          <cell r="E289" t="str">
            <v>개</v>
          </cell>
          <cell r="J289">
            <v>1017</v>
          </cell>
          <cell r="K289">
            <v>27500</v>
          </cell>
          <cell r="O289">
            <v>27500</v>
          </cell>
          <cell r="Q289">
            <v>0</v>
          </cell>
          <cell r="S289">
            <v>0</v>
          </cell>
          <cell r="T289">
            <v>0.1</v>
          </cell>
          <cell r="U289">
            <v>0.1</v>
          </cell>
          <cell r="V289">
            <v>0.1</v>
          </cell>
          <cell r="W289">
            <v>0.1</v>
          </cell>
          <cell r="Y289">
            <v>0</v>
          </cell>
          <cell r="AA289">
            <v>0</v>
          </cell>
          <cell r="AC289">
            <v>0</v>
          </cell>
          <cell r="AD289">
            <v>1</v>
          </cell>
          <cell r="AE289" t="str">
            <v>전5-18</v>
          </cell>
        </row>
        <row r="290">
          <cell r="B290">
            <v>820</v>
          </cell>
          <cell r="C290" t="str">
            <v>데드앤드크램프</v>
          </cell>
          <cell r="D290" t="str">
            <v>D-1 32-58</v>
          </cell>
          <cell r="E290" t="str">
            <v>개</v>
          </cell>
          <cell r="J290">
            <v>1019</v>
          </cell>
          <cell r="K290">
            <v>3450</v>
          </cell>
          <cell r="O290">
            <v>3450</v>
          </cell>
          <cell r="Q290">
            <v>0</v>
          </cell>
          <cell r="S290">
            <v>0</v>
          </cell>
          <cell r="T290">
            <v>0.1</v>
          </cell>
          <cell r="U290">
            <v>0.1</v>
          </cell>
          <cell r="V290">
            <v>0.1</v>
          </cell>
          <cell r="W290">
            <v>0.1</v>
          </cell>
          <cell r="Y290">
            <v>0</v>
          </cell>
          <cell r="AA290">
            <v>0</v>
          </cell>
          <cell r="AC290">
            <v>0</v>
          </cell>
          <cell r="AD290">
            <v>1</v>
          </cell>
        </row>
        <row r="291">
          <cell r="B291">
            <v>821</v>
          </cell>
          <cell r="C291" t="str">
            <v>크램프 카바</v>
          </cell>
          <cell r="E291" t="str">
            <v>개</v>
          </cell>
          <cell r="J291">
            <v>1019</v>
          </cell>
          <cell r="K291">
            <v>4500</v>
          </cell>
          <cell r="O291">
            <v>4500</v>
          </cell>
          <cell r="Q291">
            <v>0</v>
          </cell>
          <cell r="S291">
            <v>0</v>
          </cell>
          <cell r="U291">
            <v>0</v>
          </cell>
          <cell r="W291">
            <v>0</v>
          </cell>
          <cell r="Y291">
            <v>0</v>
          </cell>
          <cell r="AA291">
            <v>0</v>
          </cell>
          <cell r="AC291">
            <v>0</v>
          </cell>
          <cell r="AD291">
            <v>1</v>
          </cell>
        </row>
        <row r="292">
          <cell r="B292">
            <v>822</v>
          </cell>
          <cell r="C292" t="str">
            <v>콘크리트 전주</v>
          </cell>
          <cell r="D292" t="str">
            <v>16M*19*500*1960kg</v>
          </cell>
          <cell r="E292" t="str">
            <v>개</v>
          </cell>
          <cell r="H292">
            <v>959</v>
          </cell>
          <cell r="I292">
            <v>228114</v>
          </cell>
          <cell r="J292">
            <v>1015</v>
          </cell>
          <cell r="K292">
            <v>228114</v>
          </cell>
          <cell r="O292">
            <v>228114</v>
          </cell>
          <cell r="Q292">
            <v>0</v>
          </cell>
          <cell r="S292">
            <v>0</v>
          </cell>
          <cell r="T292">
            <v>4.2</v>
          </cell>
          <cell r="U292">
            <v>4.2</v>
          </cell>
          <cell r="V292">
            <v>3.6</v>
          </cell>
          <cell r="W292">
            <v>3.6</v>
          </cell>
          <cell r="Y292">
            <v>0</v>
          </cell>
          <cell r="AA292">
            <v>0</v>
          </cell>
          <cell r="AC292">
            <v>0</v>
          </cell>
          <cell r="AD292">
            <v>1</v>
          </cell>
          <cell r="AE292" t="str">
            <v>전5-14</v>
          </cell>
        </row>
        <row r="293">
          <cell r="B293">
            <v>823</v>
          </cell>
          <cell r="C293" t="str">
            <v>근가</v>
          </cell>
          <cell r="D293" t="str">
            <v>1.2M*90KG</v>
          </cell>
          <cell r="E293" t="str">
            <v>개</v>
          </cell>
          <cell r="J293">
            <v>1015</v>
          </cell>
          <cell r="K293">
            <v>6000</v>
          </cell>
          <cell r="O293">
            <v>6000</v>
          </cell>
          <cell r="Q293">
            <v>0</v>
          </cell>
          <cell r="S293">
            <v>0</v>
          </cell>
          <cell r="U293">
            <v>0</v>
          </cell>
          <cell r="W293">
            <v>0</v>
          </cell>
          <cell r="Y293">
            <v>0</v>
          </cell>
          <cell r="AA293">
            <v>0</v>
          </cell>
          <cell r="AC293">
            <v>0</v>
          </cell>
          <cell r="AD293">
            <v>1</v>
          </cell>
        </row>
        <row r="294">
          <cell r="B294">
            <v>824</v>
          </cell>
          <cell r="C294" t="str">
            <v>근가볼트(U볼트)</v>
          </cell>
          <cell r="D294" t="str">
            <v>360*590</v>
          </cell>
          <cell r="E294" t="str">
            <v>개</v>
          </cell>
          <cell r="H294">
            <v>958</v>
          </cell>
          <cell r="I294">
            <v>4600</v>
          </cell>
          <cell r="J294">
            <v>1019</v>
          </cell>
          <cell r="K294">
            <v>4600</v>
          </cell>
          <cell r="O294">
            <v>4600</v>
          </cell>
          <cell r="Q294">
            <v>0</v>
          </cell>
          <cell r="S294">
            <v>0</v>
          </cell>
          <cell r="U294">
            <v>0</v>
          </cell>
          <cell r="W294">
            <v>0</v>
          </cell>
          <cell r="Y294">
            <v>0</v>
          </cell>
          <cell r="AA294">
            <v>0</v>
          </cell>
          <cell r="AC294">
            <v>0</v>
          </cell>
          <cell r="AD294">
            <v>1</v>
          </cell>
        </row>
        <row r="295">
          <cell r="B295">
            <v>825</v>
          </cell>
          <cell r="C295" t="str">
            <v>지선밴드</v>
          </cell>
          <cell r="D295" t="str">
            <v>2방3호</v>
          </cell>
          <cell r="E295" t="str">
            <v>개</v>
          </cell>
          <cell r="H295">
            <v>957</v>
          </cell>
          <cell r="I295">
            <v>4400</v>
          </cell>
          <cell r="J295">
            <v>1019</v>
          </cell>
          <cell r="K295">
            <v>4400</v>
          </cell>
          <cell r="O295">
            <v>4400</v>
          </cell>
          <cell r="Q295">
            <v>0</v>
          </cell>
          <cell r="S295">
            <v>0</v>
          </cell>
          <cell r="U295">
            <v>0</v>
          </cell>
          <cell r="W295">
            <v>0</v>
          </cell>
          <cell r="Y295">
            <v>0</v>
          </cell>
          <cell r="AA295">
            <v>0</v>
          </cell>
          <cell r="AC295">
            <v>0</v>
          </cell>
          <cell r="AD295">
            <v>1</v>
          </cell>
        </row>
        <row r="296">
          <cell r="B296">
            <v>826</v>
          </cell>
          <cell r="C296" t="str">
            <v>지선애자</v>
          </cell>
          <cell r="D296" t="str">
            <v>100-100</v>
          </cell>
          <cell r="E296" t="str">
            <v>개</v>
          </cell>
          <cell r="J296">
            <v>1017</v>
          </cell>
          <cell r="K296">
            <v>1600</v>
          </cell>
          <cell r="O296">
            <v>1600</v>
          </cell>
          <cell r="Q296">
            <v>0</v>
          </cell>
          <cell r="S296">
            <v>0</v>
          </cell>
          <cell r="U296">
            <v>0</v>
          </cell>
          <cell r="W296">
            <v>0</v>
          </cell>
          <cell r="Y296">
            <v>0</v>
          </cell>
          <cell r="AA296">
            <v>0</v>
          </cell>
          <cell r="AC296">
            <v>0</v>
          </cell>
          <cell r="AD296">
            <v>1</v>
          </cell>
        </row>
        <row r="297">
          <cell r="B297">
            <v>827</v>
          </cell>
          <cell r="C297" t="str">
            <v>지선롯트</v>
          </cell>
          <cell r="D297" t="str">
            <v>16-2300</v>
          </cell>
          <cell r="E297" t="str">
            <v>개</v>
          </cell>
          <cell r="H297">
            <v>957</v>
          </cell>
          <cell r="I297">
            <v>5900</v>
          </cell>
          <cell r="J297">
            <v>1019</v>
          </cell>
          <cell r="K297">
            <v>5900</v>
          </cell>
          <cell r="O297">
            <v>5900</v>
          </cell>
          <cell r="Q297">
            <v>0</v>
          </cell>
          <cell r="S297">
            <v>0</v>
          </cell>
          <cell r="U297">
            <v>0</v>
          </cell>
          <cell r="W297">
            <v>0</v>
          </cell>
          <cell r="Y297">
            <v>0</v>
          </cell>
          <cell r="AA297">
            <v>0</v>
          </cell>
          <cell r="AC297">
            <v>0</v>
          </cell>
          <cell r="AD297">
            <v>1</v>
          </cell>
        </row>
        <row r="298">
          <cell r="B298">
            <v>828</v>
          </cell>
          <cell r="C298" t="str">
            <v>지선근가</v>
          </cell>
          <cell r="D298" t="str">
            <v>0.7M-55KG</v>
          </cell>
          <cell r="E298" t="str">
            <v>개</v>
          </cell>
          <cell r="J298">
            <v>1015</v>
          </cell>
          <cell r="K298">
            <v>4000</v>
          </cell>
          <cell r="O298">
            <v>4000</v>
          </cell>
          <cell r="Q298">
            <v>0</v>
          </cell>
          <cell r="S298">
            <v>0</v>
          </cell>
          <cell r="U298">
            <v>0</v>
          </cell>
          <cell r="W298">
            <v>0</v>
          </cell>
          <cell r="Y298">
            <v>0</v>
          </cell>
          <cell r="AA298">
            <v>0</v>
          </cell>
          <cell r="AC298">
            <v>0</v>
          </cell>
          <cell r="AD298">
            <v>1</v>
          </cell>
        </row>
        <row r="299">
          <cell r="B299">
            <v>829</v>
          </cell>
          <cell r="C299" t="str">
            <v>아연도철선</v>
          </cell>
          <cell r="D299" t="str">
            <v>7/2.6MM</v>
          </cell>
          <cell r="E299" t="str">
            <v>개</v>
          </cell>
          <cell r="H299">
            <v>65</v>
          </cell>
          <cell r="I299">
            <v>960</v>
          </cell>
          <cell r="J299">
            <v>71</v>
          </cell>
          <cell r="K299">
            <v>1240</v>
          </cell>
          <cell r="O299">
            <v>960</v>
          </cell>
          <cell r="Q299">
            <v>0</v>
          </cell>
          <cell r="S299">
            <v>0</v>
          </cell>
          <cell r="U299">
            <v>0</v>
          </cell>
          <cell r="W299">
            <v>0</v>
          </cell>
          <cell r="Y299">
            <v>0</v>
          </cell>
          <cell r="AA299">
            <v>0</v>
          </cell>
          <cell r="AC299">
            <v>0</v>
          </cell>
          <cell r="AD299">
            <v>1</v>
          </cell>
        </row>
        <row r="300">
          <cell r="B300">
            <v>830</v>
          </cell>
          <cell r="C300" t="str">
            <v>각암타이</v>
          </cell>
          <cell r="D300" t="str">
            <v>40*40*6*1370</v>
          </cell>
          <cell r="E300" t="str">
            <v>개</v>
          </cell>
          <cell r="H300">
            <v>957</v>
          </cell>
          <cell r="I300">
            <v>6100</v>
          </cell>
          <cell r="J300">
            <v>1019</v>
          </cell>
          <cell r="K300">
            <v>6100</v>
          </cell>
          <cell r="O300">
            <v>6100</v>
          </cell>
          <cell r="Q300">
            <v>0</v>
          </cell>
          <cell r="S300">
            <v>0</v>
          </cell>
          <cell r="U300">
            <v>0</v>
          </cell>
          <cell r="W300">
            <v>0</v>
          </cell>
          <cell r="Y300">
            <v>0</v>
          </cell>
          <cell r="AA300">
            <v>0</v>
          </cell>
          <cell r="AC300">
            <v>0</v>
          </cell>
          <cell r="AD300">
            <v>1</v>
          </cell>
        </row>
        <row r="301">
          <cell r="B301">
            <v>831</v>
          </cell>
          <cell r="C301" t="str">
            <v>랙애자</v>
          </cell>
          <cell r="E301" t="str">
            <v>개</v>
          </cell>
          <cell r="J301">
            <v>1017</v>
          </cell>
          <cell r="K301">
            <v>1600</v>
          </cell>
          <cell r="O301">
            <v>1600</v>
          </cell>
          <cell r="Q301">
            <v>0</v>
          </cell>
          <cell r="S301">
            <v>0</v>
          </cell>
          <cell r="U301">
            <v>0</v>
          </cell>
          <cell r="W301">
            <v>0</v>
          </cell>
          <cell r="Y301">
            <v>0</v>
          </cell>
          <cell r="AA301">
            <v>0</v>
          </cell>
          <cell r="AC301">
            <v>0</v>
          </cell>
          <cell r="AD301">
            <v>1</v>
          </cell>
        </row>
        <row r="302">
          <cell r="B302">
            <v>832</v>
          </cell>
          <cell r="C302" t="str">
            <v>지선밴드</v>
          </cell>
          <cell r="D302" t="str">
            <v>2방3호</v>
          </cell>
          <cell r="E302" t="str">
            <v>개</v>
          </cell>
          <cell r="H302">
            <v>957</v>
          </cell>
          <cell r="I302">
            <v>4400</v>
          </cell>
          <cell r="J302">
            <v>1019</v>
          </cell>
          <cell r="K302">
            <v>4400</v>
          </cell>
          <cell r="O302">
            <v>4400</v>
          </cell>
          <cell r="Q302">
            <v>0</v>
          </cell>
          <cell r="S302">
            <v>0</v>
          </cell>
          <cell r="U302">
            <v>0</v>
          </cell>
          <cell r="W302">
            <v>0</v>
          </cell>
          <cell r="Y302">
            <v>0</v>
          </cell>
          <cell r="AA302">
            <v>0</v>
          </cell>
          <cell r="AC302">
            <v>0</v>
          </cell>
          <cell r="AD302">
            <v>1</v>
          </cell>
        </row>
        <row r="303">
          <cell r="B303">
            <v>833</v>
          </cell>
          <cell r="C303" t="str">
            <v>배전용강관전주</v>
          </cell>
          <cell r="D303" t="str">
            <v>14m</v>
          </cell>
          <cell r="E303" t="str">
            <v>개</v>
          </cell>
          <cell r="H303">
            <v>960</v>
          </cell>
          <cell r="I303">
            <v>1160000</v>
          </cell>
          <cell r="J303">
            <v>1014</v>
          </cell>
          <cell r="K303">
            <v>1160000</v>
          </cell>
          <cell r="O303">
            <v>1160000</v>
          </cell>
          <cell r="Q303">
            <v>0</v>
          </cell>
          <cell r="S303">
            <v>0</v>
          </cell>
          <cell r="T303">
            <v>4.2</v>
          </cell>
          <cell r="U303">
            <v>4.2</v>
          </cell>
          <cell r="V303">
            <v>3.6</v>
          </cell>
          <cell r="W303">
            <v>3.6</v>
          </cell>
          <cell r="Y303">
            <v>0</v>
          </cell>
          <cell r="AA303">
            <v>0</v>
          </cell>
          <cell r="AC303">
            <v>0</v>
          </cell>
          <cell r="AD303">
            <v>1</v>
          </cell>
          <cell r="AE303" t="str">
            <v>전5-14</v>
          </cell>
        </row>
        <row r="304">
          <cell r="B304">
            <v>834</v>
          </cell>
          <cell r="C304" t="str">
            <v>BZ(매입)</v>
          </cell>
          <cell r="D304" t="str">
            <v>AC 220V</v>
          </cell>
          <cell r="E304" t="str">
            <v>개</v>
          </cell>
          <cell r="J304">
            <v>997</v>
          </cell>
          <cell r="K304">
            <v>5900</v>
          </cell>
          <cell r="O304">
            <v>5900</v>
          </cell>
          <cell r="Q304">
            <v>0</v>
          </cell>
          <cell r="S304">
            <v>0</v>
          </cell>
          <cell r="U304">
            <v>0</v>
          </cell>
          <cell r="W304">
            <v>0</v>
          </cell>
          <cell r="Y304">
            <v>0</v>
          </cell>
          <cell r="AA304">
            <v>0</v>
          </cell>
          <cell r="AC304">
            <v>0</v>
          </cell>
          <cell r="AD304">
            <v>1</v>
          </cell>
        </row>
        <row r="305">
          <cell r="B305">
            <v>835</v>
          </cell>
          <cell r="C305" t="str">
            <v>PAD TR용 엘보접속재</v>
          </cell>
          <cell r="E305" t="str">
            <v>개</v>
          </cell>
          <cell r="H305">
            <v>867</v>
          </cell>
          <cell r="I305">
            <v>141400</v>
          </cell>
          <cell r="O305">
            <v>141400</v>
          </cell>
          <cell r="Q305">
            <v>0</v>
          </cell>
          <cell r="S305">
            <v>0</v>
          </cell>
          <cell r="U305">
            <v>0</v>
          </cell>
          <cell r="W305">
            <v>0</v>
          </cell>
          <cell r="Y305">
            <v>0</v>
          </cell>
          <cell r="Z305">
            <v>1.05</v>
          </cell>
          <cell r="AA305">
            <v>1.05</v>
          </cell>
          <cell r="AC305">
            <v>0</v>
          </cell>
          <cell r="AD305">
            <v>1</v>
          </cell>
        </row>
        <row r="306">
          <cell r="B306">
            <v>901</v>
          </cell>
          <cell r="C306" t="str">
            <v>접지시험단자함</v>
          </cell>
          <cell r="D306" t="str">
            <v>1회로용(SUS)</v>
          </cell>
          <cell r="E306" t="str">
            <v>개</v>
          </cell>
          <cell r="H306">
            <v>934</v>
          </cell>
          <cell r="I306">
            <v>65000</v>
          </cell>
          <cell r="J306">
            <v>944</v>
          </cell>
          <cell r="K306">
            <v>65000</v>
          </cell>
          <cell r="O306">
            <v>65000</v>
          </cell>
          <cell r="Q306">
            <v>0</v>
          </cell>
          <cell r="S306">
            <v>0</v>
          </cell>
          <cell r="U306">
            <v>0</v>
          </cell>
          <cell r="W306">
            <v>0</v>
          </cell>
          <cell r="Y306">
            <v>0</v>
          </cell>
          <cell r="AA306">
            <v>0</v>
          </cell>
          <cell r="AC306">
            <v>0</v>
          </cell>
          <cell r="AD306">
            <v>1</v>
          </cell>
        </row>
        <row r="307">
          <cell r="B307">
            <v>902</v>
          </cell>
          <cell r="C307" t="str">
            <v>접지시험단자함</v>
          </cell>
          <cell r="D307" t="str">
            <v>5회로용(SUS)</v>
          </cell>
          <cell r="E307" t="str">
            <v>개</v>
          </cell>
          <cell r="H307">
            <v>934</v>
          </cell>
          <cell r="I307">
            <v>140000</v>
          </cell>
          <cell r="O307">
            <v>140000</v>
          </cell>
          <cell r="Q307">
            <v>0</v>
          </cell>
          <cell r="S307">
            <v>0</v>
          </cell>
          <cell r="U307">
            <v>0</v>
          </cell>
          <cell r="W307">
            <v>0</v>
          </cell>
          <cell r="Y307">
            <v>0</v>
          </cell>
          <cell r="AA307">
            <v>0</v>
          </cell>
          <cell r="AC307">
            <v>0</v>
          </cell>
          <cell r="AD307">
            <v>1</v>
          </cell>
        </row>
        <row r="308">
          <cell r="B308">
            <v>902</v>
          </cell>
          <cell r="C308" t="str">
            <v>접지시험단자함</v>
          </cell>
          <cell r="D308" t="str">
            <v>7회로용(SUS)</v>
          </cell>
          <cell r="E308" t="str">
            <v>개</v>
          </cell>
          <cell r="O308">
            <v>0</v>
          </cell>
          <cell r="Q308">
            <v>0</v>
          </cell>
          <cell r="S308">
            <v>0</v>
          </cell>
          <cell r="U308">
            <v>0</v>
          </cell>
          <cell r="W308">
            <v>0</v>
          </cell>
          <cell r="Y308">
            <v>0</v>
          </cell>
          <cell r="AA308">
            <v>0</v>
          </cell>
          <cell r="AC308">
            <v>0</v>
          </cell>
          <cell r="AD308">
            <v>1</v>
          </cell>
        </row>
        <row r="309">
          <cell r="B309">
            <v>902</v>
          </cell>
          <cell r="C309" t="str">
            <v>접지시험단자함</v>
          </cell>
          <cell r="D309" t="str">
            <v>6회로용</v>
          </cell>
          <cell r="E309" t="str">
            <v>개</v>
          </cell>
          <cell r="O309">
            <v>0</v>
          </cell>
          <cell r="Q309">
            <v>0</v>
          </cell>
          <cell r="S309">
            <v>0</v>
          </cell>
          <cell r="U309">
            <v>0</v>
          </cell>
          <cell r="W309">
            <v>0</v>
          </cell>
          <cell r="Y309">
            <v>0</v>
          </cell>
          <cell r="AA309">
            <v>0</v>
          </cell>
          <cell r="AC309">
            <v>0</v>
          </cell>
          <cell r="AD309">
            <v>1</v>
          </cell>
        </row>
        <row r="310">
          <cell r="B310">
            <v>1000</v>
          </cell>
          <cell r="C310" t="str">
            <v>배전반</v>
          </cell>
          <cell r="D310">
            <v>3</v>
          </cell>
          <cell r="E310">
            <v>4</v>
          </cell>
          <cell r="F310">
            <v>5</v>
          </cell>
          <cell r="G310">
            <v>6</v>
          </cell>
          <cell r="H310">
            <v>7</v>
          </cell>
          <cell r="I310">
            <v>8</v>
          </cell>
          <cell r="J310">
            <v>9</v>
          </cell>
          <cell r="K310">
            <v>10</v>
          </cell>
          <cell r="O310">
            <v>14</v>
          </cell>
          <cell r="P310">
            <v>15</v>
          </cell>
          <cell r="Q310">
            <v>16</v>
          </cell>
          <cell r="R310">
            <v>17</v>
          </cell>
          <cell r="S310">
            <v>18</v>
          </cell>
          <cell r="T310">
            <v>19</v>
          </cell>
          <cell r="U310">
            <v>20</v>
          </cell>
          <cell r="V310">
            <v>21</v>
          </cell>
          <cell r="W310">
            <v>22</v>
          </cell>
          <cell r="X310">
            <v>23</v>
          </cell>
          <cell r="Y310">
            <v>24</v>
          </cell>
          <cell r="Z310">
            <v>25</v>
          </cell>
          <cell r="AA310">
            <v>26</v>
          </cell>
          <cell r="AB310">
            <v>27</v>
          </cell>
          <cell r="AC310">
            <v>28</v>
          </cell>
        </row>
        <row r="311">
          <cell r="B311">
            <v>1003</v>
          </cell>
          <cell r="C311" t="str">
            <v>외함(전면스텐1.5t)</v>
          </cell>
          <cell r="D311" t="str">
            <v>600*600*130</v>
          </cell>
          <cell r="E311" t="str">
            <v>면</v>
          </cell>
          <cell r="O311">
            <v>0</v>
          </cell>
          <cell r="Q311">
            <v>0</v>
          </cell>
          <cell r="S311">
            <v>0</v>
          </cell>
          <cell r="U311">
            <v>0</v>
          </cell>
          <cell r="W311">
            <v>0</v>
          </cell>
          <cell r="Y311">
            <v>0</v>
          </cell>
          <cell r="AA311">
            <v>0</v>
          </cell>
          <cell r="AC311">
            <v>0</v>
          </cell>
          <cell r="AD311">
            <v>1</v>
          </cell>
        </row>
        <row r="312">
          <cell r="B312">
            <v>1004</v>
          </cell>
          <cell r="C312" t="str">
            <v>외함(전면스텐1.5t)</v>
          </cell>
          <cell r="D312" t="str">
            <v>600*700*130</v>
          </cell>
          <cell r="E312" t="str">
            <v>면</v>
          </cell>
          <cell r="O312">
            <v>0</v>
          </cell>
          <cell r="Q312">
            <v>0</v>
          </cell>
          <cell r="S312">
            <v>0</v>
          </cell>
          <cell r="U312">
            <v>0</v>
          </cell>
          <cell r="W312">
            <v>0</v>
          </cell>
          <cell r="Y312">
            <v>0</v>
          </cell>
          <cell r="AA312">
            <v>0</v>
          </cell>
          <cell r="AC312">
            <v>0</v>
          </cell>
          <cell r="AD312">
            <v>1</v>
          </cell>
        </row>
        <row r="313">
          <cell r="B313">
            <v>1005</v>
          </cell>
          <cell r="C313" t="str">
            <v>외함(전면스텐1.5t)</v>
          </cell>
          <cell r="D313" t="str">
            <v>600*800*130</v>
          </cell>
          <cell r="E313" t="str">
            <v>면</v>
          </cell>
          <cell r="O313">
            <v>0</v>
          </cell>
          <cell r="Q313">
            <v>0</v>
          </cell>
          <cell r="S313">
            <v>0</v>
          </cell>
          <cell r="U313">
            <v>0</v>
          </cell>
          <cell r="W313">
            <v>0</v>
          </cell>
          <cell r="Y313">
            <v>0</v>
          </cell>
          <cell r="AA313">
            <v>0</v>
          </cell>
          <cell r="AC313">
            <v>0</v>
          </cell>
          <cell r="AD313">
            <v>1</v>
          </cell>
        </row>
        <row r="314">
          <cell r="B314">
            <v>1006</v>
          </cell>
          <cell r="C314" t="str">
            <v>외함(전면스텐1.5t)</v>
          </cell>
          <cell r="D314" t="str">
            <v>600*900*130</v>
          </cell>
          <cell r="E314" t="str">
            <v>면</v>
          </cell>
          <cell r="O314">
            <v>0</v>
          </cell>
          <cell r="Q314">
            <v>0</v>
          </cell>
          <cell r="S314">
            <v>0</v>
          </cell>
          <cell r="U314">
            <v>0</v>
          </cell>
          <cell r="W314">
            <v>0</v>
          </cell>
          <cell r="Y314">
            <v>0</v>
          </cell>
          <cell r="AA314">
            <v>0</v>
          </cell>
          <cell r="AC314">
            <v>0</v>
          </cell>
          <cell r="AD314">
            <v>1</v>
          </cell>
        </row>
        <row r="315">
          <cell r="B315">
            <v>1007</v>
          </cell>
          <cell r="C315" t="str">
            <v>외함(전면스텐1.5t)</v>
          </cell>
          <cell r="D315" t="str">
            <v>600*1000*130</v>
          </cell>
          <cell r="E315" t="str">
            <v>면</v>
          </cell>
          <cell r="O315">
            <v>0</v>
          </cell>
          <cell r="Q315">
            <v>0</v>
          </cell>
          <cell r="S315">
            <v>0</v>
          </cell>
          <cell r="U315">
            <v>0</v>
          </cell>
          <cell r="W315">
            <v>0</v>
          </cell>
          <cell r="Y315">
            <v>0</v>
          </cell>
          <cell r="AA315">
            <v>0</v>
          </cell>
          <cell r="AC315">
            <v>0</v>
          </cell>
          <cell r="AD315">
            <v>1</v>
          </cell>
        </row>
        <row r="316">
          <cell r="B316">
            <v>1008</v>
          </cell>
          <cell r="C316" t="str">
            <v>외함(전면스텐1.5t)</v>
          </cell>
          <cell r="D316" t="str">
            <v>600*1100*130</v>
          </cell>
          <cell r="E316" t="str">
            <v>면</v>
          </cell>
          <cell r="O316">
            <v>0</v>
          </cell>
          <cell r="Q316">
            <v>0</v>
          </cell>
          <cell r="S316">
            <v>0</v>
          </cell>
          <cell r="U316">
            <v>0</v>
          </cell>
          <cell r="W316">
            <v>0</v>
          </cell>
          <cell r="Y316">
            <v>0</v>
          </cell>
          <cell r="AA316">
            <v>0</v>
          </cell>
          <cell r="AC316">
            <v>0</v>
          </cell>
          <cell r="AD316">
            <v>1</v>
          </cell>
        </row>
        <row r="317">
          <cell r="B317">
            <v>1009</v>
          </cell>
          <cell r="C317" t="str">
            <v>외함(전면스텐1.5t)</v>
          </cell>
          <cell r="D317" t="str">
            <v>600*1200*130</v>
          </cell>
          <cell r="E317" t="str">
            <v>면</v>
          </cell>
          <cell r="O317">
            <v>0</v>
          </cell>
          <cell r="Q317">
            <v>0</v>
          </cell>
          <cell r="S317">
            <v>0</v>
          </cell>
          <cell r="U317">
            <v>0</v>
          </cell>
          <cell r="W317">
            <v>0</v>
          </cell>
          <cell r="Y317">
            <v>0</v>
          </cell>
          <cell r="AA317">
            <v>0</v>
          </cell>
          <cell r="AC317">
            <v>0</v>
          </cell>
          <cell r="AD317">
            <v>1</v>
          </cell>
        </row>
        <row r="318">
          <cell r="B318">
            <v>1020</v>
          </cell>
          <cell r="C318" t="str">
            <v>외함(전면이면스텐1.5t)</v>
          </cell>
          <cell r="D318" t="str">
            <v>600*600*130</v>
          </cell>
          <cell r="E318" t="str">
            <v>면</v>
          </cell>
          <cell r="O318">
            <v>0</v>
          </cell>
          <cell r="Q318">
            <v>0</v>
          </cell>
          <cell r="S318">
            <v>0</v>
          </cell>
          <cell r="U318">
            <v>0</v>
          </cell>
          <cell r="W318">
            <v>0</v>
          </cell>
          <cell r="Y318">
            <v>0</v>
          </cell>
          <cell r="AA318">
            <v>0</v>
          </cell>
          <cell r="AC318">
            <v>0</v>
          </cell>
          <cell r="AD318">
            <v>1</v>
          </cell>
        </row>
        <row r="319">
          <cell r="B319">
            <v>1021</v>
          </cell>
          <cell r="C319" t="str">
            <v>외함(전면이면스텐1.5t)</v>
          </cell>
          <cell r="D319" t="str">
            <v>600*700*130</v>
          </cell>
          <cell r="E319" t="str">
            <v>면</v>
          </cell>
          <cell r="O319">
            <v>0</v>
          </cell>
          <cell r="Q319">
            <v>0</v>
          </cell>
          <cell r="S319">
            <v>0</v>
          </cell>
          <cell r="U319">
            <v>0</v>
          </cell>
          <cell r="W319">
            <v>0</v>
          </cell>
          <cell r="Y319">
            <v>0</v>
          </cell>
          <cell r="AA319">
            <v>0</v>
          </cell>
          <cell r="AC319">
            <v>0</v>
          </cell>
          <cell r="AD319">
            <v>1</v>
          </cell>
        </row>
        <row r="320">
          <cell r="B320">
            <v>1022</v>
          </cell>
          <cell r="C320" t="str">
            <v>외함(전면이면스텐1.5t)</v>
          </cell>
          <cell r="D320" t="str">
            <v>600*800*130</v>
          </cell>
          <cell r="E320" t="str">
            <v>면</v>
          </cell>
          <cell r="O320">
            <v>0</v>
          </cell>
          <cell r="Q320">
            <v>0</v>
          </cell>
          <cell r="S320">
            <v>0</v>
          </cell>
          <cell r="U320">
            <v>0</v>
          </cell>
          <cell r="W320">
            <v>0</v>
          </cell>
          <cell r="Y320">
            <v>0</v>
          </cell>
          <cell r="AA320">
            <v>0</v>
          </cell>
          <cell r="AC320">
            <v>0</v>
          </cell>
          <cell r="AD320">
            <v>1</v>
          </cell>
        </row>
        <row r="321">
          <cell r="B321">
            <v>1023</v>
          </cell>
          <cell r="C321" t="str">
            <v>외함(전면이면스텐1.5t)</v>
          </cell>
          <cell r="D321" t="str">
            <v>600*900*130</v>
          </cell>
          <cell r="E321" t="str">
            <v>면</v>
          </cell>
          <cell r="O321">
            <v>0</v>
          </cell>
          <cell r="Q321">
            <v>0</v>
          </cell>
          <cell r="S321">
            <v>0</v>
          </cell>
          <cell r="U321">
            <v>0</v>
          </cell>
          <cell r="W321">
            <v>0</v>
          </cell>
          <cell r="Y321">
            <v>0</v>
          </cell>
          <cell r="AA321">
            <v>0</v>
          </cell>
          <cell r="AC321">
            <v>0</v>
          </cell>
          <cell r="AD321">
            <v>1</v>
          </cell>
        </row>
        <row r="322">
          <cell r="B322">
            <v>1024</v>
          </cell>
          <cell r="C322" t="str">
            <v>외함(전면이면스텐1.5t)</v>
          </cell>
          <cell r="D322" t="str">
            <v>600*1000*130</v>
          </cell>
          <cell r="E322" t="str">
            <v>면</v>
          </cell>
          <cell r="O322">
            <v>0</v>
          </cell>
          <cell r="Q322">
            <v>0</v>
          </cell>
          <cell r="S322">
            <v>0</v>
          </cell>
          <cell r="U322">
            <v>0</v>
          </cell>
          <cell r="W322">
            <v>0</v>
          </cell>
          <cell r="Y322">
            <v>0</v>
          </cell>
          <cell r="AA322">
            <v>0</v>
          </cell>
          <cell r="AC322">
            <v>0</v>
          </cell>
          <cell r="AD322">
            <v>1</v>
          </cell>
        </row>
        <row r="323">
          <cell r="B323">
            <v>1025</v>
          </cell>
          <cell r="C323" t="str">
            <v>외함(전면이면스텐1.5t)</v>
          </cell>
          <cell r="D323" t="str">
            <v>900*1500*400</v>
          </cell>
          <cell r="E323" t="str">
            <v>면</v>
          </cell>
          <cell r="O323">
            <v>0</v>
          </cell>
          <cell r="Q323">
            <v>0</v>
          </cell>
          <cell r="S323">
            <v>0</v>
          </cell>
          <cell r="U323">
            <v>0</v>
          </cell>
          <cell r="W323">
            <v>0</v>
          </cell>
          <cell r="Y323">
            <v>0</v>
          </cell>
          <cell r="AA323">
            <v>0</v>
          </cell>
          <cell r="AC323">
            <v>0</v>
          </cell>
          <cell r="AD323">
            <v>1</v>
          </cell>
        </row>
        <row r="324">
          <cell r="B324">
            <v>1026</v>
          </cell>
          <cell r="C324" t="str">
            <v>외함(전면이면스텐1.5t)</v>
          </cell>
          <cell r="D324" t="str">
            <v>900*1900*400</v>
          </cell>
          <cell r="E324" t="str">
            <v>면</v>
          </cell>
          <cell r="O324">
            <v>0</v>
          </cell>
          <cell r="Q324">
            <v>0</v>
          </cell>
          <cell r="S324">
            <v>0</v>
          </cell>
          <cell r="U324">
            <v>0</v>
          </cell>
          <cell r="W324">
            <v>0</v>
          </cell>
          <cell r="Y324">
            <v>0</v>
          </cell>
          <cell r="AA324">
            <v>0</v>
          </cell>
          <cell r="AC324">
            <v>0</v>
          </cell>
          <cell r="AD324">
            <v>1</v>
          </cell>
        </row>
        <row r="325">
          <cell r="B325">
            <v>1500</v>
          </cell>
          <cell r="C325" t="str">
            <v>적산전력량계</v>
          </cell>
          <cell r="D325" t="str">
            <v>220V 3P4W 60A</v>
          </cell>
          <cell r="E325" t="str">
            <v>대</v>
          </cell>
          <cell r="H325">
            <v>918</v>
          </cell>
          <cell r="I325">
            <v>155600</v>
          </cell>
          <cell r="O325">
            <v>155600</v>
          </cell>
          <cell r="P325">
            <v>0.43</v>
          </cell>
          <cell r="Q325">
            <v>0.43</v>
          </cell>
          <cell r="S325">
            <v>0</v>
          </cell>
          <cell r="U325">
            <v>0</v>
          </cell>
          <cell r="W325">
            <v>0</v>
          </cell>
          <cell r="Y325">
            <v>0</v>
          </cell>
          <cell r="AA325">
            <v>0</v>
          </cell>
          <cell r="AC325">
            <v>0</v>
          </cell>
          <cell r="AD325">
            <v>1</v>
          </cell>
          <cell r="AE325" t="str">
            <v>전7-11</v>
          </cell>
        </row>
        <row r="326">
          <cell r="B326">
            <v>1501</v>
          </cell>
          <cell r="C326" t="str">
            <v>배전반</v>
          </cell>
          <cell r="D326" t="str">
            <v>1600W*2700H*2700D</v>
          </cell>
          <cell r="E326" t="str">
            <v>면</v>
          </cell>
          <cell r="O326">
            <v>0</v>
          </cell>
          <cell r="Q326">
            <v>0</v>
          </cell>
          <cell r="S326">
            <v>0</v>
          </cell>
          <cell r="U326">
            <v>0</v>
          </cell>
          <cell r="W326">
            <v>0</v>
          </cell>
          <cell r="Y326">
            <v>0</v>
          </cell>
          <cell r="AA326">
            <v>0</v>
          </cell>
          <cell r="AC326">
            <v>0</v>
          </cell>
          <cell r="AD326">
            <v>0.85</v>
          </cell>
        </row>
        <row r="327">
          <cell r="B327">
            <v>1502</v>
          </cell>
          <cell r="C327" t="str">
            <v>배전반</v>
          </cell>
          <cell r="D327" t="str">
            <v>2000W*2700H*2700D</v>
          </cell>
          <cell r="E327" t="str">
            <v>면</v>
          </cell>
          <cell r="O327">
            <v>0</v>
          </cell>
          <cell r="Q327">
            <v>0</v>
          </cell>
          <cell r="S327">
            <v>0</v>
          </cell>
          <cell r="U327">
            <v>0</v>
          </cell>
          <cell r="W327">
            <v>0</v>
          </cell>
          <cell r="Y327">
            <v>0</v>
          </cell>
          <cell r="AA327">
            <v>0</v>
          </cell>
          <cell r="AC327">
            <v>0</v>
          </cell>
          <cell r="AD327">
            <v>0.85</v>
          </cell>
        </row>
        <row r="328">
          <cell r="B328">
            <v>1503</v>
          </cell>
          <cell r="C328" t="str">
            <v>배전반</v>
          </cell>
          <cell r="D328" t="str">
            <v>800WX1800HX1500D</v>
          </cell>
          <cell r="E328" t="str">
            <v>면</v>
          </cell>
          <cell r="L328">
            <v>2471040</v>
          </cell>
          <cell r="M328">
            <v>1950000</v>
          </cell>
          <cell r="N328">
            <v>2400000</v>
          </cell>
          <cell r="O328">
            <v>1950000</v>
          </cell>
          <cell r="Q328">
            <v>0</v>
          </cell>
          <cell r="S328">
            <v>0</v>
          </cell>
          <cell r="U328">
            <v>0</v>
          </cell>
          <cell r="W328">
            <v>0</v>
          </cell>
          <cell r="Y328">
            <v>0</v>
          </cell>
          <cell r="AA328">
            <v>0</v>
          </cell>
          <cell r="AC328">
            <v>0</v>
          </cell>
          <cell r="AD328">
            <v>0.85</v>
          </cell>
        </row>
        <row r="329">
          <cell r="B329">
            <v>1504</v>
          </cell>
          <cell r="C329" t="str">
            <v>분전반</v>
          </cell>
          <cell r="D329" t="str">
            <v>600WX600HX180D</v>
          </cell>
          <cell r="E329" t="str">
            <v>면</v>
          </cell>
          <cell r="L329">
            <v>128000</v>
          </cell>
          <cell r="M329">
            <v>200000</v>
          </cell>
          <cell r="N329">
            <v>690000</v>
          </cell>
          <cell r="O329">
            <v>128000</v>
          </cell>
          <cell r="Q329">
            <v>0</v>
          </cell>
          <cell r="S329">
            <v>0</v>
          </cell>
          <cell r="U329">
            <v>0</v>
          </cell>
          <cell r="W329">
            <v>0</v>
          </cell>
          <cell r="Y329">
            <v>0</v>
          </cell>
          <cell r="AA329">
            <v>0</v>
          </cell>
          <cell r="AC329">
            <v>0</v>
          </cell>
          <cell r="AD329">
            <v>0.85</v>
          </cell>
        </row>
        <row r="330">
          <cell r="B330">
            <v>1505</v>
          </cell>
          <cell r="C330" t="str">
            <v>배전반</v>
          </cell>
          <cell r="D330" t="str">
            <v>2000WX2800HX2500D</v>
          </cell>
          <cell r="E330" t="str">
            <v>면</v>
          </cell>
          <cell r="O330">
            <v>0</v>
          </cell>
          <cell r="Q330">
            <v>0</v>
          </cell>
          <cell r="S330">
            <v>0</v>
          </cell>
          <cell r="U330">
            <v>0</v>
          </cell>
          <cell r="W330">
            <v>0</v>
          </cell>
          <cell r="Y330">
            <v>0</v>
          </cell>
          <cell r="AA330">
            <v>0</v>
          </cell>
          <cell r="AC330">
            <v>0</v>
          </cell>
          <cell r="AD330">
            <v>0.85</v>
          </cell>
        </row>
        <row r="331">
          <cell r="B331">
            <v>1506</v>
          </cell>
          <cell r="C331" t="str">
            <v>계량기함</v>
          </cell>
          <cell r="D331" t="str">
            <v>420W*530H*200D</v>
          </cell>
          <cell r="E331" t="str">
            <v>개</v>
          </cell>
          <cell r="L331">
            <v>120000</v>
          </cell>
          <cell r="O331">
            <v>120000</v>
          </cell>
          <cell r="Q331">
            <v>0</v>
          </cell>
          <cell r="S331">
            <v>0</v>
          </cell>
          <cell r="U331">
            <v>0</v>
          </cell>
          <cell r="W331">
            <v>0</v>
          </cell>
          <cell r="Y331">
            <v>0</v>
          </cell>
          <cell r="AA331">
            <v>0</v>
          </cell>
          <cell r="AC331">
            <v>0</v>
          </cell>
          <cell r="AD331">
            <v>0.85</v>
          </cell>
        </row>
        <row r="332">
          <cell r="B332">
            <v>1507</v>
          </cell>
          <cell r="C332" t="str">
            <v>배전반</v>
          </cell>
          <cell r="D332" t="str">
            <v>2000W*2800H*2800D</v>
          </cell>
          <cell r="E332" t="str">
            <v>면</v>
          </cell>
          <cell r="L332">
            <v>2471040</v>
          </cell>
          <cell r="M332">
            <v>1950000</v>
          </cell>
          <cell r="N332">
            <v>2400000</v>
          </cell>
          <cell r="O332">
            <v>1950000</v>
          </cell>
          <cell r="Q332">
            <v>0</v>
          </cell>
          <cell r="S332">
            <v>0</v>
          </cell>
          <cell r="U332">
            <v>0</v>
          </cell>
          <cell r="W332">
            <v>0</v>
          </cell>
          <cell r="Y332">
            <v>0</v>
          </cell>
          <cell r="AA332">
            <v>0</v>
          </cell>
          <cell r="AC332">
            <v>0</v>
          </cell>
          <cell r="AD332">
            <v>0.85</v>
          </cell>
        </row>
        <row r="333">
          <cell r="B333">
            <v>1508</v>
          </cell>
          <cell r="C333" t="str">
            <v>배전반</v>
          </cell>
          <cell r="D333" t="str">
            <v>1000W*2800H*2800D</v>
          </cell>
          <cell r="E333" t="str">
            <v>면</v>
          </cell>
          <cell r="L333">
            <v>1694992</v>
          </cell>
          <cell r="M333">
            <v>1450000</v>
          </cell>
          <cell r="N333">
            <v>1600000</v>
          </cell>
          <cell r="O333">
            <v>1450000</v>
          </cell>
          <cell r="Q333">
            <v>0</v>
          </cell>
          <cell r="S333">
            <v>0</v>
          </cell>
          <cell r="U333">
            <v>0</v>
          </cell>
          <cell r="W333">
            <v>0</v>
          </cell>
          <cell r="Y333">
            <v>0</v>
          </cell>
          <cell r="AA333">
            <v>0</v>
          </cell>
          <cell r="AC333">
            <v>0</v>
          </cell>
          <cell r="AD333">
            <v>0.85</v>
          </cell>
        </row>
        <row r="334">
          <cell r="B334">
            <v>1509</v>
          </cell>
          <cell r="C334" t="str">
            <v>동력함</v>
          </cell>
          <cell r="D334" t="str">
            <v>900W*1800H*450D</v>
          </cell>
          <cell r="E334" t="str">
            <v>면</v>
          </cell>
          <cell r="L334">
            <v>1170000</v>
          </cell>
          <cell r="N334">
            <v>1350000</v>
          </cell>
          <cell r="O334">
            <v>1170000</v>
          </cell>
          <cell r="Q334">
            <v>0</v>
          </cell>
          <cell r="S334">
            <v>0</v>
          </cell>
          <cell r="U334">
            <v>0</v>
          </cell>
          <cell r="W334">
            <v>0</v>
          </cell>
          <cell r="Y334">
            <v>0</v>
          </cell>
          <cell r="AA334">
            <v>0</v>
          </cell>
          <cell r="AC334">
            <v>0</v>
          </cell>
          <cell r="AD334">
            <v>0.85</v>
          </cell>
        </row>
        <row r="335">
          <cell r="B335">
            <v>1510</v>
          </cell>
          <cell r="C335" t="str">
            <v>동력함</v>
          </cell>
          <cell r="D335" t="str">
            <v>800W*1000H*200D</v>
          </cell>
          <cell r="E335" t="str">
            <v>면</v>
          </cell>
          <cell r="L335">
            <v>577777.77777777775</v>
          </cell>
          <cell r="O335">
            <v>577777.77777777775</v>
          </cell>
          <cell r="Q335">
            <v>0</v>
          </cell>
          <cell r="S335">
            <v>0</v>
          </cell>
          <cell r="U335">
            <v>0</v>
          </cell>
          <cell r="W335">
            <v>0</v>
          </cell>
          <cell r="Y335">
            <v>0</v>
          </cell>
          <cell r="AA335">
            <v>0</v>
          </cell>
          <cell r="AC335">
            <v>0</v>
          </cell>
          <cell r="AD335">
            <v>0.85</v>
          </cell>
        </row>
        <row r="336">
          <cell r="B336">
            <v>1511</v>
          </cell>
          <cell r="C336" t="str">
            <v>DOOR HANDLE</v>
          </cell>
          <cell r="D336" t="str">
            <v>PUSH TURN W/KEY(L)</v>
          </cell>
          <cell r="E336" t="str">
            <v>개</v>
          </cell>
          <cell r="L336">
            <v>7000</v>
          </cell>
          <cell r="O336">
            <v>7000</v>
          </cell>
          <cell r="Q336">
            <v>0</v>
          </cell>
          <cell r="S336">
            <v>0</v>
          </cell>
          <cell r="U336">
            <v>0</v>
          </cell>
          <cell r="W336">
            <v>0</v>
          </cell>
          <cell r="Y336">
            <v>0</v>
          </cell>
          <cell r="AA336">
            <v>0</v>
          </cell>
          <cell r="AC336">
            <v>0</v>
          </cell>
          <cell r="AD336">
            <v>0.85</v>
          </cell>
        </row>
        <row r="337">
          <cell r="B337">
            <v>1512</v>
          </cell>
          <cell r="C337" t="str">
            <v>DOOR HANDLE</v>
          </cell>
          <cell r="D337" t="str">
            <v>PUSH TURN W/KEY(S)</v>
          </cell>
          <cell r="E337" t="str">
            <v>개</v>
          </cell>
          <cell r="L337">
            <v>5200</v>
          </cell>
          <cell r="O337">
            <v>5200</v>
          </cell>
          <cell r="Q337">
            <v>0</v>
          </cell>
          <cell r="S337">
            <v>0</v>
          </cell>
          <cell r="U337">
            <v>0</v>
          </cell>
          <cell r="W337">
            <v>0</v>
          </cell>
          <cell r="Y337">
            <v>0</v>
          </cell>
          <cell r="AA337">
            <v>0</v>
          </cell>
          <cell r="AC337">
            <v>0</v>
          </cell>
          <cell r="AD337">
            <v>0.85</v>
          </cell>
        </row>
        <row r="338">
          <cell r="B338">
            <v>1513</v>
          </cell>
          <cell r="C338" t="str">
            <v>DOOR STOPPER</v>
          </cell>
          <cell r="E338" t="str">
            <v>개</v>
          </cell>
          <cell r="L338">
            <v>6500</v>
          </cell>
          <cell r="M338">
            <v>1800</v>
          </cell>
          <cell r="N338">
            <v>1485</v>
          </cell>
          <cell r="O338">
            <v>1485</v>
          </cell>
          <cell r="Q338">
            <v>0</v>
          </cell>
          <cell r="S338">
            <v>0</v>
          </cell>
          <cell r="U338">
            <v>0</v>
          </cell>
          <cell r="W338">
            <v>0</v>
          </cell>
          <cell r="Y338">
            <v>0</v>
          </cell>
          <cell r="AA338">
            <v>0</v>
          </cell>
          <cell r="AC338">
            <v>0</v>
          </cell>
          <cell r="AD338">
            <v>0.85</v>
          </cell>
        </row>
        <row r="339">
          <cell r="B339">
            <v>1514</v>
          </cell>
          <cell r="C339" t="str">
            <v>P-COVER</v>
          </cell>
          <cell r="D339" t="str">
            <v>1000W*1200H;4개소</v>
          </cell>
          <cell r="E339" t="str">
            <v>㎡</v>
          </cell>
          <cell r="L339">
            <v>4200</v>
          </cell>
          <cell r="M339">
            <v>11000</v>
          </cell>
          <cell r="N339">
            <v>8800</v>
          </cell>
          <cell r="O339">
            <v>4200</v>
          </cell>
          <cell r="Q339">
            <v>0</v>
          </cell>
          <cell r="S339">
            <v>0</v>
          </cell>
          <cell r="U339">
            <v>0</v>
          </cell>
          <cell r="W339">
            <v>0</v>
          </cell>
          <cell r="Y339">
            <v>0</v>
          </cell>
          <cell r="AA339">
            <v>0</v>
          </cell>
          <cell r="AC339">
            <v>0</v>
          </cell>
          <cell r="AD339">
            <v>0.85</v>
          </cell>
        </row>
        <row r="340">
          <cell r="B340">
            <v>1515</v>
          </cell>
          <cell r="C340" t="str">
            <v>PANEL 온도센서</v>
          </cell>
          <cell r="D340" t="str">
            <v>120"</v>
          </cell>
          <cell r="E340" t="str">
            <v>개</v>
          </cell>
          <cell r="L340">
            <v>9600</v>
          </cell>
          <cell r="O340">
            <v>9600</v>
          </cell>
          <cell r="Q340">
            <v>0</v>
          </cell>
          <cell r="S340">
            <v>0</v>
          </cell>
          <cell r="U340">
            <v>0</v>
          </cell>
          <cell r="W340">
            <v>0</v>
          </cell>
          <cell r="Y340">
            <v>0</v>
          </cell>
          <cell r="AA340">
            <v>0</v>
          </cell>
          <cell r="AC340">
            <v>0</v>
          </cell>
          <cell r="AD340">
            <v>0.85</v>
          </cell>
        </row>
        <row r="341">
          <cell r="B341">
            <v>1516</v>
          </cell>
          <cell r="C341" t="str">
            <v>P-COVER</v>
          </cell>
          <cell r="D341" t="str">
            <v>800W*1000H;1개소</v>
          </cell>
          <cell r="E341" t="str">
            <v>개</v>
          </cell>
          <cell r="L341">
            <v>30000</v>
          </cell>
          <cell r="O341">
            <v>30000</v>
          </cell>
          <cell r="Q341">
            <v>0</v>
          </cell>
          <cell r="S341">
            <v>0</v>
          </cell>
          <cell r="U341">
            <v>0</v>
          </cell>
          <cell r="W341">
            <v>0</v>
          </cell>
          <cell r="Y341">
            <v>0</v>
          </cell>
          <cell r="AA341">
            <v>0</v>
          </cell>
          <cell r="AC341">
            <v>0</v>
          </cell>
          <cell r="AD341">
            <v>0.85</v>
          </cell>
        </row>
        <row r="342">
          <cell r="B342">
            <v>15161</v>
          </cell>
          <cell r="C342" t="str">
            <v>P-COVER</v>
          </cell>
          <cell r="D342" t="str">
            <v>900W*900H;1개소</v>
          </cell>
          <cell r="E342" t="str">
            <v>개</v>
          </cell>
          <cell r="L342">
            <v>4200</v>
          </cell>
          <cell r="O342">
            <v>4200</v>
          </cell>
          <cell r="Q342">
            <v>0</v>
          </cell>
          <cell r="S342">
            <v>0</v>
          </cell>
          <cell r="U342">
            <v>0</v>
          </cell>
          <cell r="W342">
            <v>0</v>
          </cell>
          <cell r="Y342">
            <v>0</v>
          </cell>
          <cell r="AA342">
            <v>0</v>
          </cell>
          <cell r="AC342">
            <v>0</v>
          </cell>
          <cell r="AD342">
            <v>0.85</v>
          </cell>
        </row>
        <row r="343">
          <cell r="B343">
            <v>15162</v>
          </cell>
          <cell r="C343" t="str">
            <v>P-COVER</v>
          </cell>
          <cell r="D343" t="str">
            <v>600W*360H;1개소</v>
          </cell>
          <cell r="E343" t="str">
            <v>개</v>
          </cell>
          <cell r="L343">
            <v>4200</v>
          </cell>
          <cell r="O343">
            <v>4200</v>
          </cell>
          <cell r="Q343">
            <v>0</v>
          </cell>
          <cell r="S343">
            <v>0</v>
          </cell>
          <cell r="U343">
            <v>0</v>
          </cell>
          <cell r="W343">
            <v>0</v>
          </cell>
          <cell r="Y343">
            <v>0</v>
          </cell>
          <cell r="AA343">
            <v>0</v>
          </cell>
          <cell r="AC343">
            <v>0</v>
          </cell>
          <cell r="AD343">
            <v>0.85</v>
          </cell>
        </row>
        <row r="344">
          <cell r="B344">
            <v>1517</v>
          </cell>
          <cell r="C344" t="str">
            <v>DOOR HANDLE</v>
          </cell>
          <cell r="D344" t="str">
            <v xml:space="preserve"> W/KEY(L)</v>
          </cell>
          <cell r="E344" t="str">
            <v>개</v>
          </cell>
          <cell r="L344">
            <v>3500</v>
          </cell>
          <cell r="M344">
            <v>4500</v>
          </cell>
          <cell r="N344">
            <v>4180</v>
          </cell>
          <cell r="O344">
            <v>3500</v>
          </cell>
          <cell r="Q344">
            <v>0</v>
          </cell>
          <cell r="S344">
            <v>0</v>
          </cell>
          <cell r="U344">
            <v>0</v>
          </cell>
          <cell r="W344">
            <v>0</v>
          </cell>
          <cell r="Y344">
            <v>0</v>
          </cell>
          <cell r="AA344">
            <v>0</v>
          </cell>
          <cell r="AC344">
            <v>0</v>
          </cell>
          <cell r="AD344">
            <v>0.85</v>
          </cell>
        </row>
        <row r="345">
          <cell r="B345">
            <v>1518</v>
          </cell>
          <cell r="C345" t="str">
            <v>DOOR HANDLE</v>
          </cell>
          <cell r="D345" t="str">
            <v xml:space="preserve"> W/KEY(S)</v>
          </cell>
          <cell r="E345" t="str">
            <v>개</v>
          </cell>
          <cell r="L345">
            <v>2600</v>
          </cell>
          <cell r="M345">
            <v>3500</v>
          </cell>
          <cell r="N345">
            <v>3080</v>
          </cell>
          <cell r="O345">
            <v>2600</v>
          </cell>
          <cell r="Q345">
            <v>0</v>
          </cell>
          <cell r="S345">
            <v>0</v>
          </cell>
          <cell r="U345">
            <v>0</v>
          </cell>
          <cell r="W345">
            <v>0</v>
          </cell>
          <cell r="Y345">
            <v>0</v>
          </cell>
          <cell r="AA345">
            <v>0</v>
          </cell>
          <cell r="AC345">
            <v>0</v>
          </cell>
          <cell r="AD345">
            <v>0.85</v>
          </cell>
        </row>
        <row r="346">
          <cell r="B346">
            <v>15181</v>
          </cell>
          <cell r="C346" t="str">
            <v>U HANDLE</v>
          </cell>
          <cell r="D346" t="str">
            <v>분전반용</v>
          </cell>
          <cell r="E346" t="str">
            <v>개</v>
          </cell>
          <cell r="L346">
            <v>5000</v>
          </cell>
          <cell r="O346">
            <v>5000</v>
          </cell>
          <cell r="Q346">
            <v>0</v>
          </cell>
          <cell r="S346">
            <v>0</v>
          </cell>
          <cell r="U346">
            <v>0</v>
          </cell>
          <cell r="W346">
            <v>0</v>
          </cell>
          <cell r="Y346">
            <v>0</v>
          </cell>
          <cell r="AA346">
            <v>0</v>
          </cell>
          <cell r="AC346">
            <v>0</v>
          </cell>
          <cell r="AD346">
            <v>0.85</v>
          </cell>
        </row>
        <row r="347">
          <cell r="B347">
            <v>15182</v>
          </cell>
          <cell r="C347" t="str">
            <v>DOOR HANDLE</v>
          </cell>
          <cell r="D347" t="str">
            <v>PUSH (L)</v>
          </cell>
          <cell r="E347" t="str">
            <v>개</v>
          </cell>
          <cell r="L347">
            <v>2300</v>
          </cell>
          <cell r="M347">
            <v>3000</v>
          </cell>
          <cell r="O347">
            <v>2300</v>
          </cell>
          <cell r="Q347">
            <v>0</v>
          </cell>
          <cell r="S347">
            <v>0</v>
          </cell>
          <cell r="U347">
            <v>0</v>
          </cell>
          <cell r="W347">
            <v>0</v>
          </cell>
          <cell r="Y347">
            <v>0</v>
          </cell>
          <cell r="AA347">
            <v>0</v>
          </cell>
          <cell r="AC347">
            <v>0</v>
          </cell>
          <cell r="AD347">
            <v>0.85</v>
          </cell>
        </row>
        <row r="348">
          <cell r="B348">
            <v>1519</v>
          </cell>
          <cell r="C348" t="str">
            <v>P-COVER</v>
          </cell>
          <cell r="D348" t="str">
            <v>750W*1200H;4개소</v>
          </cell>
          <cell r="E348" t="str">
            <v>개</v>
          </cell>
          <cell r="L348">
            <v>30000</v>
          </cell>
          <cell r="O348">
            <v>30000</v>
          </cell>
          <cell r="Q348">
            <v>0</v>
          </cell>
          <cell r="S348">
            <v>0</v>
          </cell>
          <cell r="U348">
            <v>0</v>
          </cell>
          <cell r="W348">
            <v>0</v>
          </cell>
          <cell r="Y348">
            <v>0</v>
          </cell>
          <cell r="AA348">
            <v>0</v>
          </cell>
          <cell r="AC348">
            <v>0</v>
          </cell>
          <cell r="AD348">
            <v>0.85</v>
          </cell>
        </row>
        <row r="349">
          <cell r="B349">
            <v>1521</v>
          </cell>
          <cell r="C349" t="str">
            <v>NAME PLATE</v>
          </cell>
          <cell r="D349" t="str">
            <v>아크릴(L)</v>
          </cell>
          <cell r="E349" t="str">
            <v>개</v>
          </cell>
          <cell r="L349">
            <v>5000</v>
          </cell>
          <cell r="M349">
            <v>4500</v>
          </cell>
          <cell r="N349">
            <v>10000</v>
          </cell>
          <cell r="O349">
            <v>4500</v>
          </cell>
          <cell r="Q349">
            <v>0</v>
          </cell>
          <cell r="S349">
            <v>0</v>
          </cell>
          <cell r="U349">
            <v>0</v>
          </cell>
          <cell r="W349">
            <v>0</v>
          </cell>
          <cell r="Y349">
            <v>0</v>
          </cell>
          <cell r="AA349">
            <v>0</v>
          </cell>
          <cell r="AC349">
            <v>0</v>
          </cell>
          <cell r="AD349">
            <v>0.85</v>
          </cell>
        </row>
        <row r="350">
          <cell r="B350">
            <v>1522</v>
          </cell>
          <cell r="C350" t="str">
            <v>NAME PLATE</v>
          </cell>
          <cell r="D350" t="str">
            <v>아크릴(S)</v>
          </cell>
          <cell r="E350" t="str">
            <v>개</v>
          </cell>
          <cell r="O350">
            <v>0</v>
          </cell>
          <cell r="Q350">
            <v>0</v>
          </cell>
          <cell r="S350">
            <v>0</v>
          </cell>
          <cell r="U350">
            <v>0</v>
          </cell>
          <cell r="W350">
            <v>0</v>
          </cell>
          <cell r="Y350">
            <v>0</v>
          </cell>
          <cell r="AA350">
            <v>0</v>
          </cell>
          <cell r="AC350">
            <v>0</v>
          </cell>
          <cell r="AD350">
            <v>0.85</v>
          </cell>
        </row>
        <row r="351">
          <cell r="B351">
            <v>1523</v>
          </cell>
          <cell r="C351" t="str">
            <v>NAME PLATE</v>
          </cell>
          <cell r="D351" t="str">
            <v>아크릴 (M)</v>
          </cell>
          <cell r="E351" t="str">
            <v>개</v>
          </cell>
          <cell r="L351">
            <v>2100</v>
          </cell>
          <cell r="M351">
            <v>3000</v>
          </cell>
          <cell r="O351">
            <v>2100</v>
          </cell>
          <cell r="Q351">
            <v>0</v>
          </cell>
          <cell r="S351">
            <v>0</v>
          </cell>
          <cell r="U351">
            <v>0</v>
          </cell>
          <cell r="W351">
            <v>0</v>
          </cell>
          <cell r="Y351">
            <v>0</v>
          </cell>
          <cell r="AA351">
            <v>0</v>
          </cell>
          <cell r="AC351">
            <v>0</v>
          </cell>
          <cell r="AD351">
            <v>0.85</v>
          </cell>
        </row>
        <row r="352">
          <cell r="B352">
            <v>1524</v>
          </cell>
          <cell r="C352" t="str">
            <v>NAME PLATE</v>
          </cell>
          <cell r="D352" t="str">
            <v>CARD HOLDER</v>
          </cell>
          <cell r="E352" t="str">
            <v>개</v>
          </cell>
          <cell r="L352">
            <v>200</v>
          </cell>
          <cell r="M352">
            <v>60</v>
          </cell>
          <cell r="O352">
            <v>60</v>
          </cell>
          <cell r="Q352">
            <v>0</v>
          </cell>
          <cell r="S352">
            <v>0</v>
          </cell>
          <cell r="U352">
            <v>0</v>
          </cell>
          <cell r="W352">
            <v>0</v>
          </cell>
          <cell r="Y352">
            <v>0</v>
          </cell>
          <cell r="AA352">
            <v>0</v>
          </cell>
          <cell r="AC352">
            <v>0</v>
          </cell>
          <cell r="AD352">
            <v>0.85</v>
          </cell>
        </row>
        <row r="353">
          <cell r="B353">
            <v>1525</v>
          </cell>
          <cell r="C353" t="str">
            <v>NAME PLATE</v>
          </cell>
          <cell r="D353" t="str">
            <v>알류늄(L)</v>
          </cell>
          <cell r="E353" t="str">
            <v>개</v>
          </cell>
          <cell r="L353">
            <v>12000</v>
          </cell>
          <cell r="O353">
            <v>12000</v>
          </cell>
          <cell r="Q353">
            <v>0</v>
          </cell>
          <cell r="S353">
            <v>0</v>
          </cell>
          <cell r="U353">
            <v>0</v>
          </cell>
          <cell r="W353">
            <v>0</v>
          </cell>
          <cell r="Y353">
            <v>0</v>
          </cell>
          <cell r="AA353">
            <v>0</v>
          </cell>
          <cell r="AC353">
            <v>0</v>
          </cell>
          <cell r="AD353">
            <v>0.85</v>
          </cell>
        </row>
        <row r="354">
          <cell r="B354">
            <v>1526</v>
          </cell>
          <cell r="C354" t="str">
            <v>DIAZED FUSE</v>
          </cell>
          <cell r="D354" t="str">
            <v>25A 이하 H/HOLDER</v>
          </cell>
          <cell r="E354" t="str">
            <v>개</v>
          </cell>
          <cell r="L354">
            <v>2000</v>
          </cell>
          <cell r="M354">
            <v>1750</v>
          </cell>
          <cell r="N354">
            <v>2500</v>
          </cell>
          <cell r="O354">
            <v>1750</v>
          </cell>
          <cell r="Q354">
            <v>0</v>
          </cell>
          <cell r="S354">
            <v>0</v>
          </cell>
          <cell r="U354">
            <v>0</v>
          </cell>
          <cell r="W354">
            <v>0</v>
          </cell>
          <cell r="Y354">
            <v>0</v>
          </cell>
          <cell r="AA354">
            <v>0</v>
          </cell>
          <cell r="AC354">
            <v>0</v>
          </cell>
          <cell r="AD354">
            <v>0.85</v>
          </cell>
        </row>
        <row r="355">
          <cell r="B355">
            <v>1527</v>
          </cell>
          <cell r="C355" t="str">
            <v>FAN</v>
          </cell>
          <cell r="D355" t="str">
            <v>AC 220/110V(L)</v>
          </cell>
          <cell r="E355" t="str">
            <v>개</v>
          </cell>
          <cell r="L355">
            <v>20000</v>
          </cell>
          <cell r="M355">
            <v>30000</v>
          </cell>
          <cell r="N355">
            <v>14000</v>
          </cell>
          <cell r="O355">
            <v>14000</v>
          </cell>
          <cell r="Q355">
            <v>0</v>
          </cell>
          <cell r="R355">
            <v>0.5</v>
          </cell>
          <cell r="S355">
            <v>0.42499999999999999</v>
          </cell>
          <cell r="U355">
            <v>0</v>
          </cell>
          <cell r="W355">
            <v>0</v>
          </cell>
          <cell r="Y355">
            <v>0</v>
          </cell>
          <cell r="AA355">
            <v>0</v>
          </cell>
          <cell r="AC355">
            <v>0</v>
          </cell>
          <cell r="AD355">
            <v>0.85</v>
          </cell>
          <cell r="AE355" t="str">
            <v>전7-13</v>
          </cell>
        </row>
        <row r="356">
          <cell r="B356">
            <v>1529</v>
          </cell>
          <cell r="C356" t="str">
            <v>IL W/GLOBE</v>
          </cell>
          <cell r="E356" t="str">
            <v>개</v>
          </cell>
          <cell r="L356">
            <v>11000</v>
          </cell>
          <cell r="O356">
            <v>11000</v>
          </cell>
          <cell r="Q356">
            <v>0</v>
          </cell>
          <cell r="R356">
            <v>0.18</v>
          </cell>
          <cell r="S356">
            <v>0.153</v>
          </cell>
          <cell r="U356">
            <v>0</v>
          </cell>
          <cell r="W356">
            <v>0</v>
          </cell>
          <cell r="Y356">
            <v>0</v>
          </cell>
          <cell r="AA356">
            <v>0</v>
          </cell>
          <cell r="AC356">
            <v>0</v>
          </cell>
          <cell r="AD356">
            <v>0.85</v>
          </cell>
          <cell r="AE356" t="str">
            <v>전7-15</v>
          </cell>
        </row>
        <row r="357">
          <cell r="B357">
            <v>1530</v>
          </cell>
          <cell r="C357" t="str">
            <v>BZ (PANEL용)</v>
          </cell>
          <cell r="D357" t="str">
            <v>DC 110V</v>
          </cell>
          <cell r="E357" t="str">
            <v>개</v>
          </cell>
          <cell r="L357">
            <v>9000</v>
          </cell>
          <cell r="M357">
            <v>2240</v>
          </cell>
          <cell r="O357">
            <v>2240</v>
          </cell>
          <cell r="Q357">
            <v>0</v>
          </cell>
          <cell r="R357">
            <v>0.08</v>
          </cell>
          <cell r="S357">
            <v>6.8000000000000005E-2</v>
          </cell>
          <cell r="U357">
            <v>0</v>
          </cell>
          <cell r="W357">
            <v>0</v>
          </cell>
          <cell r="Y357">
            <v>0</v>
          </cell>
          <cell r="AA357">
            <v>0</v>
          </cell>
          <cell r="AC357">
            <v>0</v>
          </cell>
          <cell r="AD357">
            <v>0.85</v>
          </cell>
          <cell r="AE357" t="str">
            <v>전7-13</v>
          </cell>
        </row>
        <row r="358">
          <cell r="B358">
            <v>1531</v>
          </cell>
          <cell r="C358" t="str">
            <v>야광표시판</v>
          </cell>
          <cell r="D358" t="str">
            <v>50MM*0.8T</v>
          </cell>
          <cell r="E358" t="str">
            <v>개</v>
          </cell>
          <cell r="L358">
            <v>3340</v>
          </cell>
          <cell r="O358">
            <v>3340</v>
          </cell>
          <cell r="Q358">
            <v>0</v>
          </cell>
          <cell r="S358">
            <v>0</v>
          </cell>
          <cell r="U358">
            <v>0</v>
          </cell>
          <cell r="W358">
            <v>0</v>
          </cell>
          <cell r="Y358">
            <v>0</v>
          </cell>
          <cell r="AA358">
            <v>0</v>
          </cell>
          <cell r="AC358">
            <v>0</v>
          </cell>
          <cell r="AD358">
            <v>0.85</v>
          </cell>
        </row>
        <row r="359">
          <cell r="B359">
            <v>1532</v>
          </cell>
          <cell r="C359" t="str">
            <v>온도 TAPE</v>
          </cell>
          <cell r="D359" t="str">
            <v>125'C</v>
          </cell>
          <cell r="E359" t="str">
            <v>개</v>
          </cell>
          <cell r="L359">
            <v>5800</v>
          </cell>
          <cell r="O359">
            <v>5800</v>
          </cell>
          <cell r="Q359">
            <v>0</v>
          </cell>
          <cell r="S359">
            <v>0</v>
          </cell>
          <cell r="U359">
            <v>0</v>
          </cell>
          <cell r="W359">
            <v>0</v>
          </cell>
          <cell r="Y359">
            <v>0</v>
          </cell>
          <cell r="AA359">
            <v>0</v>
          </cell>
          <cell r="AC359">
            <v>0</v>
          </cell>
          <cell r="AD359">
            <v>0.85</v>
          </cell>
        </row>
        <row r="360">
          <cell r="B360">
            <v>1541</v>
          </cell>
          <cell r="C360" t="str">
            <v>강화유리</v>
          </cell>
          <cell r="D360" t="str">
            <v>특고한전계기투시용</v>
          </cell>
          <cell r="E360" t="str">
            <v>개</v>
          </cell>
          <cell r="L360">
            <v>150000</v>
          </cell>
          <cell r="O360">
            <v>150000</v>
          </cell>
          <cell r="Q360">
            <v>0</v>
          </cell>
          <cell r="S360">
            <v>0</v>
          </cell>
          <cell r="U360">
            <v>0</v>
          </cell>
          <cell r="W360">
            <v>0</v>
          </cell>
          <cell r="Y360">
            <v>0</v>
          </cell>
          <cell r="AA360">
            <v>0</v>
          </cell>
          <cell r="AC360">
            <v>0</v>
          </cell>
          <cell r="AD360">
            <v>0.85</v>
          </cell>
        </row>
        <row r="361">
          <cell r="B361">
            <v>1542</v>
          </cell>
          <cell r="C361" t="str">
            <v>강화유리</v>
          </cell>
          <cell r="D361" t="str">
            <v>ASS투시용</v>
          </cell>
          <cell r="E361" t="str">
            <v>개</v>
          </cell>
          <cell r="L361">
            <v>72000</v>
          </cell>
          <cell r="O361">
            <v>72000</v>
          </cell>
          <cell r="Q361">
            <v>0</v>
          </cell>
          <cell r="S361">
            <v>0</v>
          </cell>
          <cell r="U361">
            <v>0</v>
          </cell>
          <cell r="W361">
            <v>0</v>
          </cell>
          <cell r="Y361">
            <v>0</v>
          </cell>
          <cell r="AA361">
            <v>0</v>
          </cell>
          <cell r="AC361">
            <v>0</v>
          </cell>
          <cell r="AD361">
            <v>0.85</v>
          </cell>
        </row>
        <row r="362">
          <cell r="B362">
            <v>1543</v>
          </cell>
          <cell r="C362" t="str">
            <v>강화유리</v>
          </cell>
          <cell r="D362" t="str">
            <v>저압계전기투시용</v>
          </cell>
          <cell r="E362" t="str">
            <v>개</v>
          </cell>
          <cell r="L362">
            <v>72000</v>
          </cell>
          <cell r="O362">
            <v>72000</v>
          </cell>
          <cell r="Q362">
            <v>0</v>
          </cell>
          <cell r="S362">
            <v>0</v>
          </cell>
          <cell r="U362">
            <v>0</v>
          </cell>
          <cell r="W362">
            <v>0</v>
          </cell>
          <cell r="Y362">
            <v>0</v>
          </cell>
          <cell r="AA362">
            <v>0</v>
          </cell>
          <cell r="AC362">
            <v>0</v>
          </cell>
          <cell r="AD362">
            <v>0.85</v>
          </cell>
        </row>
        <row r="363">
          <cell r="B363">
            <v>1544</v>
          </cell>
          <cell r="C363" t="str">
            <v>강화유리</v>
          </cell>
          <cell r="D363" t="str">
            <v>계량기투시용</v>
          </cell>
          <cell r="E363" t="str">
            <v>개</v>
          </cell>
          <cell r="L363">
            <v>92000</v>
          </cell>
          <cell r="O363">
            <v>92000</v>
          </cell>
          <cell r="Q363">
            <v>0</v>
          </cell>
          <cell r="S363">
            <v>0</v>
          </cell>
          <cell r="U363">
            <v>0</v>
          </cell>
          <cell r="W363">
            <v>0</v>
          </cell>
          <cell r="Y363">
            <v>0</v>
          </cell>
          <cell r="AA363">
            <v>0</v>
          </cell>
          <cell r="AC363">
            <v>0</v>
          </cell>
          <cell r="AD363">
            <v>0.85</v>
          </cell>
        </row>
        <row r="364">
          <cell r="B364">
            <v>1601</v>
          </cell>
          <cell r="C364" t="str">
            <v>AISS(PANEL내장형)</v>
          </cell>
          <cell r="D364" t="str">
            <v>25.8KV 200A 자동</v>
          </cell>
          <cell r="E364" t="str">
            <v>대</v>
          </cell>
          <cell r="L364">
            <v>2200000</v>
          </cell>
          <cell r="M364">
            <v>2200000</v>
          </cell>
          <cell r="N364">
            <v>1980000</v>
          </cell>
          <cell r="O364">
            <v>1980000</v>
          </cell>
          <cell r="P364">
            <v>2.7</v>
          </cell>
          <cell r="Q364">
            <v>2.7</v>
          </cell>
          <cell r="S364">
            <v>0</v>
          </cell>
          <cell r="T364">
            <v>2.7</v>
          </cell>
          <cell r="U364">
            <v>2.7</v>
          </cell>
          <cell r="W364">
            <v>0</v>
          </cell>
          <cell r="Y364">
            <v>0</v>
          </cell>
          <cell r="AA364">
            <v>0</v>
          </cell>
          <cell r="AC364">
            <v>0</v>
          </cell>
          <cell r="AD364">
            <v>1</v>
          </cell>
          <cell r="AE364" t="str">
            <v>전5-28</v>
          </cell>
        </row>
        <row r="365">
          <cell r="B365">
            <v>1602</v>
          </cell>
          <cell r="C365" t="str">
            <v>PFH</v>
          </cell>
          <cell r="D365" t="str">
            <v>24KV 200A</v>
          </cell>
          <cell r="E365" t="str">
            <v>개</v>
          </cell>
          <cell r="H365">
            <v>921</v>
          </cell>
          <cell r="I365">
            <v>156600</v>
          </cell>
          <cell r="J365">
            <v>995</v>
          </cell>
          <cell r="K365">
            <v>173500</v>
          </cell>
          <cell r="O365">
            <v>156600</v>
          </cell>
          <cell r="P365">
            <v>0.23</v>
          </cell>
          <cell r="Q365">
            <v>0.23</v>
          </cell>
          <cell r="S365">
            <v>0</v>
          </cell>
          <cell r="T365">
            <v>0.11</v>
          </cell>
          <cell r="U365">
            <v>0.11</v>
          </cell>
          <cell r="W365">
            <v>0</v>
          </cell>
          <cell r="Y365">
            <v>0</v>
          </cell>
          <cell r="AA365">
            <v>0</v>
          </cell>
          <cell r="AC365">
            <v>0</v>
          </cell>
          <cell r="AD365">
            <v>1</v>
          </cell>
          <cell r="AE365" t="str">
            <v>전5-27</v>
          </cell>
        </row>
        <row r="366">
          <cell r="B366">
            <v>1603</v>
          </cell>
          <cell r="C366" t="str">
            <v>PFL</v>
          </cell>
          <cell r="D366" t="str">
            <v>24KV 200A 20A</v>
          </cell>
          <cell r="E366" t="str">
            <v>개</v>
          </cell>
          <cell r="H366">
            <v>921</v>
          </cell>
          <cell r="I366">
            <v>114700</v>
          </cell>
          <cell r="J366">
            <v>995</v>
          </cell>
          <cell r="K366">
            <v>129800</v>
          </cell>
          <cell r="O366">
            <v>114700</v>
          </cell>
          <cell r="Q366">
            <v>0</v>
          </cell>
          <cell r="S366">
            <v>0</v>
          </cell>
          <cell r="U366">
            <v>0</v>
          </cell>
          <cell r="W366">
            <v>0</v>
          </cell>
          <cell r="Y366">
            <v>0</v>
          </cell>
          <cell r="AA366">
            <v>0</v>
          </cell>
          <cell r="AC366">
            <v>0</v>
          </cell>
          <cell r="AD366">
            <v>1</v>
          </cell>
        </row>
        <row r="367">
          <cell r="B367">
            <v>1604</v>
          </cell>
          <cell r="C367" t="str">
            <v>LA(W/DISCONN)</v>
          </cell>
          <cell r="D367" t="str">
            <v>18KV 2.5KA</v>
          </cell>
          <cell r="E367" t="str">
            <v>조</v>
          </cell>
          <cell r="H367">
            <v>933</v>
          </cell>
          <cell r="I367">
            <v>337000</v>
          </cell>
          <cell r="O367">
            <v>337000</v>
          </cell>
          <cell r="P367">
            <v>0.72</v>
          </cell>
          <cell r="Q367">
            <v>0.72</v>
          </cell>
          <cell r="S367">
            <v>0</v>
          </cell>
          <cell r="U367">
            <v>0</v>
          </cell>
          <cell r="W367">
            <v>0</v>
          </cell>
          <cell r="Y367">
            <v>0</v>
          </cell>
          <cell r="AA367">
            <v>0</v>
          </cell>
          <cell r="AC367">
            <v>0</v>
          </cell>
          <cell r="AD367">
            <v>1</v>
          </cell>
          <cell r="AE367" t="str">
            <v>전5-31</v>
          </cell>
        </row>
        <row r="368">
          <cell r="B368">
            <v>1605</v>
          </cell>
          <cell r="C368" t="str">
            <v>MOF 22.9KV(MOLD)</v>
          </cell>
          <cell r="D368" t="str">
            <v>5-15/5A 0.5급</v>
          </cell>
          <cell r="E368" t="str">
            <v>대</v>
          </cell>
          <cell r="O368">
            <v>0</v>
          </cell>
          <cell r="Q368">
            <v>0</v>
          </cell>
          <cell r="S368">
            <v>0</v>
          </cell>
          <cell r="U368">
            <v>0</v>
          </cell>
          <cell r="V368">
            <v>3.4</v>
          </cell>
          <cell r="W368">
            <v>3.4</v>
          </cell>
          <cell r="Y368">
            <v>0</v>
          </cell>
          <cell r="AA368">
            <v>0</v>
          </cell>
          <cell r="AC368">
            <v>0</v>
          </cell>
          <cell r="AD368">
            <v>1</v>
          </cell>
          <cell r="AE368" t="str">
            <v>전7-13</v>
          </cell>
        </row>
        <row r="369">
          <cell r="B369">
            <v>1606</v>
          </cell>
          <cell r="C369" t="str">
            <v>MOF 22.9KV(유입)</v>
          </cell>
          <cell r="D369" t="str">
            <v>5-15/5A 0.5급150in</v>
          </cell>
          <cell r="E369" t="str">
            <v>대</v>
          </cell>
          <cell r="J369">
            <v>988</v>
          </cell>
          <cell r="K369">
            <v>900000</v>
          </cell>
          <cell r="O369">
            <v>900000</v>
          </cell>
          <cell r="Q369">
            <v>0</v>
          </cell>
          <cell r="S369">
            <v>0</v>
          </cell>
          <cell r="U369">
            <v>0</v>
          </cell>
          <cell r="V369">
            <v>3.4</v>
          </cell>
          <cell r="W369">
            <v>3.4</v>
          </cell>
          <cell r="Y369">
            <v>0</v>
          </cell>
          <cell r="AA369">
            <v>0</v>
          </cell>
          <cell r="AC369">
            <v>0</v>
          </cell>
          <cell r="AD369">
            <v>1</v>
          </cell>
          <cell r="AE369" t="str">
            <v>전7-13</v>
          </cell>
        </row>
        <row r="370">
          <cell r="B370">
            <v>1631</v>
          </cell>
          <cell r="C370" t="str">
            <v>TR 22.9KV/380-220V</v>
          </cell>
          <cell r="D370" t="str">
            <v>MOLD 100KVA</v>
          </cell>
          <cell r="E370" t="str">
            <v>대</v>
          </cell>
          <cell r="H370">
            <v>893</v>
          </cell>
          <cell r="I370">
            <v>6543000</v>
          </cell>
          <cell r="J370">
            <v>953</v>
          </cell>
          <cell r="K370">
            <v>7750750</v>
          </cell>
          <cell r="O370">
            <v>6543000</v>
          </cell>
          <cell r="Q370">
            <v>0</v>
          </cell>
          <cell r="S370">
            <v>0</v>
          </cell>
          <cell r="U370">
            <v>0</v>
          </cell>
          <cell r="W370">
            <v>0</v>
          </cell>
          <cell r="Y370">
            <v>0</v>
          </cell>
          <cell r="AA370">
            <v>0</v>
          </cell>
          <cell r="AC370">
            <v>0</v>
          </cell>
          <cell r="AD370">
            <v>1</v>
          </cell>
          <cell r="AE370" t="str">
            <v>전3-3</v>
          </cell>
        </row>
        <row r="371">
          <cell r="B371">
            <v>1632</v>
          </cell>
          <cell r="C371" t="str">
            <v>TR 22.9KV/380-220V</v>
          </cell>
          <cell r="D371" t="str">
            <v>MOLD 150KVA</v>
          </cell>
          <cell r="E371" t="str">
            <v>대</v>
          </cell>
          <cell r="H371">
            <v>893</v>
          </cell>
          <cell r="I371">
            <v>6992000</v>
          </cell>
          <cell r="J371">
            <v>953</v>
          </cell>
          <cell r="K371">
            <v>8580250</v>
          </cell>
          <cell r="O371">
            <v>6992000</v>
          </cell>
          <cell r="Q371">
            <v>0</v>
          </cell>
          <cell r="S371">
            <v>0</v>
          </cell>
          <cell r="U371">
            <v>0</v>
          </cell>
          <cell r="W371">
            <v>0</v>
          </cell>
          <cell r="Y371">
            <v>0</v>
          </cell>
          <cell r="AA371">
            <v>0</v>
          </cell>
          <cell r="AC371">
            <v>0</v>
          </cell>
          <cell r="AD371">
            <v>1</v>
          </cell>
          <cell r="AE371" t="str">
            <v>전3-3</v>
          </cell>
        </row>
        <row r="372">
          <cell r="B372">
            <v>1633</v>
          </cell>
          <cell r="C372" t="str">
            <v>TR 22.9KV/380-220V</v>
          </cell>
          <cell r="D372" t="str">
            <v>MOLD 200KVA</v>
          </cell>
          <cell r="E372" t="str">
            <v>대</v>
          </cell>
          <cell r="H372">
            <v>893</v>
          </cell>
          <cell r="I372">
            <v>7430000</v>
          </cell>
          <cell r="J372">
            <v>953</v>
          </cell>
          <cell r="K372">
            <v>9378250</v>
          </cell>
          <cell r="O372">
            <v>7430000</v>
          </cell>
          <cell r="Q372">
            <v>0</v>
          </cell>
          <cell r="S372">
            <v>0</v>
          </cell>
          <cell r="U372">
            <v>0</v>
          </cell>
          <cell r="W372">
            <v>0</v>
          </cell>
          <cell r="Y372">
            <v>0</v>
          </cell>
          <cell r="AA372">
            <v>0</v>
          </cell>
          <cell r="AC372">
            <v>0</v>
          </cell>
          <cell r="AD372">
            <v>1</v>
          </cell>
          <cell r="AE372" t="str">
            <v>전3-3</v>
          </cell>
        </row>
        <row r="373">
          <cell r="B373">
            <v>1634</v>
          </cell>
          <cell r="C373" t="str">
            <v>TR 22.9KV/380-220V</v>
          </cell>
          <cell r="D373" t="str">
            <v>MOLD 250KVA</v>
          </cell>
          <cell r="E373" t="str">
            <v>대</v>
          </cell>
          <cell r="H373">
            <v>893</v>
          </cell>
          <cell r="I373">
            <v>8096000</v>
          </cell>
          <cell r="J373">
            <v>953</v>
          </cell>
          <cell r="K373">
            <v>10367000</v>
          </cell>
          <cell r="O373">
            <v>8096000</v>
          </cell>
          <cell r="Q373">
            <v>0</v>
          </cell>
          <cell r="S373">
            <v>0</v>
          </cell>
          <cell r="U373">
            <v>0</v>
          </cell>
          <cell r="W373">
            <v>0</v>
          </cell>
          <cell r="Y373">
            <v>0</v>
          </cell>
          <cell r="AA373">
            <v>0</v>
          </cell>
          <cell r="AC373">
            <v>0</v>
          </cell>
          <cell r="AD373">
            <v>1</v>
          </cell>
          <cell r="AE373" t="str">
            <v>전3-3</v>
          </cell>
        </row>
        <row r="374">
          <cell r="B374">
            <v>1635</v>
          </cell>
          <cell r="C374" t="str">
            <v>TR 22.9KV/380-220V</v>
          </cell>
          <cell r="D374" t="str">
            <v>MOLD 300KVA</v>
          </cell>
          <cell r="E374" t="str">
            <v>대</v>
          </cell>
          <cell r="H374">
            <v>893</v>
          </cell>
          <cell r="I374">
            <v>8717000</v>
          </cell>
          <cell r="J374">
            <v>953</v>
          </cell>
          <cell r="K374">
            <v>11494000</v>
          </cell>
          <cell r="O374">
            <v>8717000</v>
          </cell>
          <cell r="P374">
            <v>3.12</v>
          </cell>
          <cell r="Q374">
            <v>3.12</v>
          </cell>
          <cell r="S374">
            <v>0</v>
          </cell>
          <cell r="T374">
            <v>3.38</v>
          </cell>
          <cell r="U374">
            <v>3.38</v>
          </cell>
          <cell r="W374">
            <v>0</v>
          </cell>
          <cell r="X374">
            <v>1.43</v>
          </cell>
          <cell r="Y374">
            <v>1.43</v>
          </cell>
          <cell r="Z374">
            <v>0.91</v>
          </cell>
          <cell r="AA374">
            <v>0.91</v>
          </cell>
          <cell r="AC374">
            <v>0</v>
          </cell>
          <cell r="AD374">
            <v>1</v>
          </cell>
          <cell r="AE374" t="str">
            <v>전3-3</v>
          </cell>
        </row>
        <row r="375">
          <cell r="B375">
            <v>1636</v>
          </cell>
          <cell r="C375" t="str">
            <v>TR 22.9KV/380-220V</v>
          </cell>
          <cell r="D375" t="str">
            <v>MOLD 350KVA</v>
          </cell>
          <cell r="E375" t="str">
            <v>대</v>
          </cell>
          <cell r="H375">
            <v>893</v>
          </cell>
          <cell r="I375">
            <v>10131000</v>
          </cell>
          <cell r="J375">
            <v>954</v>
          </cell>
          <cell r="K375">
            <v>12416250</v>
          </cell>
          <cell r="O375">
            <v>10131000</v>
          </cell>
          <cell r="Q375">
            <v>0</v>
          </cell>
          <cell r="S375">
            <v>0</v>
          </cell>
          <cell r="U375">
            <v>0</v>
          </cell>
          <cell r="W375">
            <v>0</v>
          </cell>
          <cell r="Y375">
            <v>0</v>
          </cell>
          <cell r="AA375">
            <v>0</v>
          </cell>
          <cell r="AC375">
            <v>0</v>
          </cell>
          <cell r="AD375">
            <v>1</v>
          </cell>
          <cell r="AE375" t="str">
            <v>전3-3</v>
          </cell>
        </row>
        <row r="376">
          <cell r="B376">
            <v>1637</v>
          </cell>
          <cell r="C376" t="str">
            <v>TR 22.9KV/380-220V</v>
          </cell>
          <cell r="D376" t="str">
            <v>MOLD 400KVA</v>
          </cell>
          <cell r="E376" t="str">
            <v>대</v>
          </cell>
          <cell r="H376">
            <v>893</v>
          </cell>
          <cell r="I376">
            <v>10626000</v>
          </cell>
          <cell r="J376">
            <v>953</v>
          </cell>
          <cell r="K376">
            <v>13336750</v>
          </cell>
          <cell r="O376">
            <v>10626000</v>
          </cell>
          <cell r="Q376">
            <v>0</v>
          </cell>
          <cell r="S376">
            <v>0</v>
          </cell>
          <cell r="U376">
            <v>0</v>
          </cell>
          <cell r="W376">
            <v>0</v>
          </cell>
          <cell r="Y376">
            <v>0</v>
          </cell>
          <cell r="AA376">
            <v>0</v>
          </cell>
          <cell r="AC376">
            <v>0</v>
          </cell>
          <cell r="AD376">
            <v>1</v>
          </cell>
          <cell r="AE376" t="str">
            <v>전3-3</v>
          </cell>
        </row>
        <row r="377">
          <cell r="B377">
            <v>1638</v>
          </cell>
          <cell r="C377" t="str">
            <v>TR 22.9KV/380-220V</v>
          </cell>
          <cell r="D377" t="str">
            <v>MOLD 500KVA</v>
          </cell>
          <cell r="E377" t="str">
            <v>대</v>
          </cell>
          <cell r="H377">
            <v>893</v>
          </cell>
          <cell r="I377">
            <v>11995000</v>
          </cell>
          <cell r="J377">
            <v>953</v>
          </cell>
          <cell r="K377">
            <v>14316750</v>
          </cell>
          <cell r="O377">
            <v>11995000</v>
          </cell>
          <cell r="Q377">
            <v>0</v>
          </cell>
          <cell r="S377">
            <v>0</v>
          </cell>
          <cell r="U377">
            <v>0</v>
          </cell>
          <cell r="W377">
            <v>0</v>
          </cell>
          <cell r="Y377">
            <v>0</v>
          </cell>
          <cell r="AA377">
            <v>0</v>
          </cell>
          <cell r="AC377">
            <v>0</v>
          </cell>
          <cell r="AD377">
            <v>1</v>
          </cell>
          <cell r="AE377" t="str">
            <v>전3-3</v>
          </cell>
        </row>
        <row r="378">
          <cell r="B378">
            <v>1639</v>
          </cell>
          <cell r="C378" t="str">
            <v>TR 22.9KV/380-220V</v>
          </cell>
          <cell r="D378" t="str">
            <v>MOLD 600KVA</v>
          </cell>
          <cell r="E378" t="str">
            <v>대</v>
          </cell>
          <cell r="H378">
            <v>893</v>
          </cell>
          <cell r="I378">
            <v>13432000</v>
          </cell>
          <cell r="J378">
            <v>953</v>
          </cell>
          <cell r="K378">
            <v>16469250</v>
          </cell>
          <cell r="O378">
            <v>13432000</v>
          </cell>
          <cell r="Q378">
            <v>0</v>
          </cell>
          <cell r="S378">
            <v>0</v>
          </cell>
          <cell r="U378">
            <v>0</v>
          </cell>
          <cell r="W378">
            <v>0</v>
          </cell>
          <cell r="Y378">
            <v>0</v>
          </cell>
          <cell r="AA378">
            <v>0</v>
          </cell>
          <cell r="AC378">
            <v>0</v>
          </cell>
          <cell r="AD378">
            <v>1</v>
          </cell>
          <cell r="AE378" t="str">
            <v>전3-3</v>
          </cell>
        </row>
        <row r="379">
          <cell r="B379">
            <v>1640</v>
          </cell>
          <cell r="C379" t="str">
            <v>TR 22.9KV/380-220V</v>
          </cell>
          <cell r="D379" t="str">
            <v>MOLD 750KVA</v>
          </cell>
          <cell r="E379" t="str">
            <v>대</v>
          </cell>
          <cell r="H379">
            <v>893</v>
          </cell>
          <cell r="I379">
            <v>15582000</v>
          </cell>
          <cell r="J379">
            <v>953</v>
          </cell>
          <cell r="K379">
            <v>18702250</v>
          </cell>
          <cell r="O379">
            <v>15582000</v>
          </cell>
          <cell r="Q379">
            <v>0</v>
          </cell>
          <cell r="S379">
            <v>0</v>
          </cell>
          <cell r="U379">
            <v>0</v>
          </cell>
          <cell r="W379">
            <v>0</v>
          </cell>
          <cell r="Y379">
            <v>0</v>
          </cell>
          <cell r="AA379">
            <v>0</v>
          </cell>
          <cell r="AC379">
            <v>0</v>
          </cell>
          <cell r="AD379">
            <v>1</v>
          </cell>
          <cell r="AE379" t="str">
            <v>전3-3</v>
          </cell>
        </row>
        <row r="380">
          <cell r="B380">
            <v>1641</v>
          </cell>
          <cell r="C380" t="str">
            <v>TR 22.9KV/380-220V</v>
          </cell>
          <cell r="D380" t="str">
            <v>MOLD 1000KVA</v>
          </cell>
          <cell r="E380" t="str">
            <v>대</v>
          </cell>
          <cell r="H380">
            <v>893</v>
          </cell>
          <cell r="I380">
            <v>19078000</v>
          </cell>
          <cell r="J380">
            <v>953</v>
          </cell>
          <cell r="K380">
            <v>21252000</v>
          </cell>
          <cell r="O380">
            <v>19078000</v>
          </cell>
          <cell r="Q380">
            <v>0</v>
          </cell>
          <cell r="S380">
            <v>0</v>
          </cell>
          <cell r="U380">
            <v>0</v>
          </cell>
          <cell r="W380">
            <v>0</v>
          </cell>
          <cell r="Y380">
            <v>0</v>
          </cell>
          <cell r="AA380">
            <v>0</v>
          </cell>
          <cell r="AC380">
            <v>0</v>
          </cell>
          <cell r="AD380">
            <v>1</v>
          </cell>
          <cell r="AE380" t="str">
            <v>전3-3</v>
          </cell>
        </row>
        <row r="381">
          <cell r="B381">
            <v>1645</v>
          </cell>
          <cell r="C381" t="str">
            <v>TR 온도센서</v>
          </cell>
          <cell r="D381" t="str">
            <v>PT 100</v>
          </cell>
          <cell r="E381" t="str">
            <v>대</v>
          </cell>
          <cell r="L381">
            <v>105000</v>
          </cell>
          <cell r="O381">
            <v>105000</v>
          </cell>
          <cell r="Q381">
            <v>0</v>
          </cell>
          <cell r="S381">
            <v>0</v>
          </cell>
          <cell r="U381">
            <v>0</v>
          </cell>
          <cell r="W381">
            <v>0</v>
          </cell>
          <cell r="Y381">
            <v>0</v>
          </cell>
          <cell r="AA381">
            <v>0</v>
          </cell>
          <cell r="AC381">
            <v>0</v>
          </cell>
          <cell r="AD381">
            <v>0.85</v>
          </cell>
        </row>
        <row r="382">
          <cell r="B382">
            <v>1651</v>
          </cell>
          <cell r="C382" t="str">
            <v>ACB(인출형)</v>
          </cell>
          <cell r="D382" t="str">
            <v>4P 600AF D/O</v>
          </cell>
          <cell r="E382" t="str">
            <v>대</v>
          </cell>
          <cell r="H382">
            <v>907</v>
          </cell>
          <cell r="I382">
            <v>2321000</v>
          </cell>
          <cell r="J382">
            <v>972</v>
          </cell>
          <cell r="K382">
            <v>2185200</v>
          </cell>
          <cell r="O382">
            <v>2185200</v>
          </cell>
          <cell r="P382">
            <v>2.9899999999999998</v>
          </cell>
          <cell r="Q382">
            <v>2.99</v>
          </cell>
          <cell r="S382">
            <v>0</v>
          </cell>
          <cell r="U382">
            <v>0</v>
          </cell>
          <cell r="W382">
            <v>0</v>
          </cell>
          <cell r="Y382">
            <v>0</v>
          </cell>
          <cell r="AA382">
            <v>0</v>
          </cell>
          <cell r="AC382">
            <v>0</v>
          </cell>
          <cell r="AD382">
            <v>1</v>
          </cell>
          <cell r="AE382" t="str">
            <v>전7-12-1</v>
          </cell>
        </row>
        <row r="383">
          <cell r="B383">
            <v>1652</v>
          </cell>
          <cell r="C383" t="str">
            <v>ACB(인출형)</v>
          </cell>
          <cell r="D383" t="str">
            <v>4P 800AF D/O</v>
          </cell>
          <cell r="E383" t="str">
            <v>대</v>
          </cell>
          <cell r="H383">
            <v>907</v>
          </cell>
          <cell r="I383">
            <v>2416000</v>
          </cell>
          <cell r="J383">
            <v>972</v>
          </cell>
          <cell r="K383">
            <v>2320000</v>
          </cell>
          <cell r="O383">
            <v>2320000</v>
          </cell>
          <cell r="P383">
            <v>2.9899999999999998</v>
          </cell>
          <cell r="Q383">
            <v>2.99</v>
          </cell>
          <cell r="S383">
            <v>0</v>
          </cell>
          <cell r="U383">
            <v>0</v>
          </cell>
          <cell r="W383">
            <v>0</v>
          </cell>
          <cell r="Y383">
            <v>0</v>
          </cell>
          <cell r="AA383">
            <v>0</v>
          </cell>
          <cell r="AC383">
            <v>0</v>
          </cell>
          <cell r="AD383">
            <v>1</v>
          </cell>
          <cell r="AE383" t="str">
            <v>전7-12-1</v>
          </cell>
        </row>
        <row r="384">
          <cell r="B384">
            <v>1653</v>
          </cell>
          <cell r="C384" t="str">
            <v>ACB(인출형)</v>
          </cell>
          <cell r="D384" t="str">
            <v>4P 1000AF D/O</v>
          </cell>
          <cell r="E384" t="str">
            <v>대</v>
          </cell>
          <cell r="H384">
            <v>907</v>
          </cell>
          <cell r="I384">
            <v>2574000</v>
          </cell>
          <cell r="J384">
            <v>972</v>
          </cell>
          <cell r="K384">
            <v>2400300</v>
          </cell>
          <cell r="O384">
            <v>2400300</v>
          </cell>
          <cell r="P384">
            <v>2.9899999999999998</v>
          </cell>
          <cell r="Q384">
            <v>2.99</v>
          </cell>
          <cell r="S384">
            <v>0</v>
          </cell>
          <cell r="U384">
            <v>0</v>
          </cell>
          <cell r="W384">
            <v>0</v>
          </cell>
          <cell r="Y384">
            <v>0</v>
          </cell>
          <cell r="AA384">
            <v>0</v>
          </cell>
          <cell r="AC384">
            <v>0</v>
          </cell>
          <cell r="AD384">
            <v>1</v>
          </cell>
          <cell r="AE384" t="str">
            <v>전7-12-1</v>
          </cell>
        </row>
        <row r="385">
          <cell r="B385">
            <v>1654</v>
          </cell>
          <cell r="C385" t="str">
            <v>ACB(인출형)</v>
          </cell>
          <cell r="D385" t="str">
            <v>4P 1250AF D/O</v>
          </cell>
          <cell r="E385" t="str">
            <v>대</v>
          </cell>
          <cell r="H385">
            <v>907</v>
          </cell>
          <cell r="I385">
            <v>2816000</v>
          </cell>
          <cell r="J385">
            <v>972</v>
          </cell>
          <cell r="K385">
            <v>2621700</v>
          </cell>
          <cell r="O385">
            <v>2621700</v>
          </cell>
          <cell r="P385">
            <v>2.9899999999999998</v>
          </cell>
          <cell r="Q385">
            <v>2.99</v>
          </cell>
          <cell r="S385">
            <v>0</v>
          </cell>
          <cell r="U385">
            <v>0</v>
          </cell>
          <cell r="W385">
            <v>0</v>
          </cell>
          <cell r="Y385">
            <v>0</v>
          </cell>
          <cell r="AA385">
            <v>0</v>
          </cell>
          <cell r="AC385">
            <v>0</v>
          </cell>
          <cell r="AD385">
            <v>1</v>
          </cell>
          <cell r="AE385" t="str">
            <v>전7-12-1</v>
          </cell>
        </row>
        <row r="386">
          <cell r="B386">
            <v>1655</v>
          </cell>
          <cell r="C386" t="str">
            <v>ACB(인출형)</v>
          </cell>
          <cell r="D386" t="str">
            <v>4P 1600AF D/O</v>
          </cell>
          <cell r="E386" t="str">
            <v>대</v>
          </cell>
          <cell r="H386">
            <v>892</v>
          </cell>
          <cell r="I386">
            <v>3164000</v>
          </cell>
          <cell r="J386">
            <v>972</v>
          </cell>
          <cell r="K386">
            <v>2917800</v>
          </cell>
          <cell r="O386">
            <v>2917800</v>
          </cell>
          <cell r="P386">
            <v>3.3800000000000003</v>
          </cell>
          <cell r="Q386">
            <v>3.38</v>
          </cell>
          <cell r="S386">
            <v>0</v>
          </cell>
          <cell r="U386">
            <v>0</v>
          </cell>
          <cell r="W386">
            <v>0</v>
          </cell>
          <cell r="Y386">
            <v>0</v>
          </cell>
          <cell r="AA386">
            <v>0</v>
          </cell>
          <cell r="AC386">
            <v>0</v>
          </cell>
          <cell r="AD386">
            <v>1</v>
          </cell>
          <cell r="AE386" t="str">
            <v>전7-12-1</v>
          </cell>
        </row>
        <row r="387">
          <cell r="B387">
            <v>1656</v>
          </cell>
          <cell r="C387" t="str">
            <v>MCCB(표준형)</v>
          </cell>
          <cell r="D387" t="str">
            <v>2P 600V 30AF</v>
          </cell>
          <cell r="E387" t="str">
            <v>개</v>
          </cell>
          <cell r="H387">
            <v>915</v>
          </cell>
          <cell r="I387">
            <v>19700</v>
          </cell>
          <cell r="J387">
            <v>974</v>
          </cell>
          <cell r="O387">
            <v>19700</v>
          </cell>
          <cell r="P387">
            <v>0.43</v>
          </cell>
          <cell r="Q387">
            <v>0.43</v>
          </cell>
          <cell r="S387">
            <v>0</v>
          </cell>
          <cell r="U387">
            <v>0</v>
          </cell>
          <cell r="W387">
            <v>0</v>
          </cell>
          <cell r="Y387">
            <v>0</v>
          </cell>
          <cell r="AA387">
            <v>0</v>
          </cell>
          <cell r="AC387">
            <v>0</v>
          </cell>
          <cell r="AD387">
            <v>1</v>
          </cell>
          <cell r="AE387" t="str">
            <v>전7-11</v>
          </cell>
        </row>
        <row r="388">
          <cell r="B388">
            <v>1657</v>
          </cell>
          <cell r="C388" t="str">
            <v>MCCB(표준형)</v>
          </cell>
          <cell r="D388" t="str">
            <v>2P 600V 50AF</v>
          </cell>
          <cell r="E388" t="str">
            <v>개</v>
          </cell>
          <cell r="H388">
            <v>915</v>
          </cell>
          <cell r="I388">
            <v>26900</v>
          </cell>
          <cell r="J388">
            <v>974</v>
          </cell>
          <cell r="O388">
            <v>26900</v>
          </cell>
          <cell r="P388">
            <v>0.57999999999999996</v>
          </cell>
          <cell r="Q388">
            <v>0.57999999999999996</v>
          </cell>
          <cell r="S388">
            <v>0</v>
          </cell>
          <cell r="U388">
            <v>0</v>
          </cell>
          <cell r="W388">
            <v>0</v>
          </cell>
          <cell r="Y388">
            <v>0</v>
          </cell>
          <cell r="AA388">
            <v>0</v>
          </cell>
          <cell r="AC388">
            <v>0</v>
          </cell>
          <cell r="AD388">
            <v>1</v>
          </cell>
          <cell r="AE388" t="str">
            <v>전7-11</v>
          </cell>
        </row>
        <row r="389">
          <cell r="B389">
            <v>1658</v>
          </cell>
          <cell r="C389" t="str">
            <v>MCCB(표준형)</v>
          </cell>
          <cell r="D389" t="str">
            <v>2P 600V 100AF</v>
          </cell>
          <cell r="E389" t="str">
            <v>개</v>
          </cell>
          <cell r="H389">
            <v>915</v>
          </cell>
          <cell r="I389">
            <v>50100</v>
          </cell>
          <cell r="J389">
            <v>974</v>
          </cell>
          <cell r="O389">
            <v>50100</v>
          </cell>
          <cell r="P389">
            <v>0.74</v>
          </cell>
          <cell r="Q389">
            <v>0.74</v>
          </cell>
          <cell r="S389">
            <v>0</v>
          </cell>
          <cell r="U389">
            <v>0</v>
          </cell>
          <cell r="W389">
            <v>0</v>
          </cell>
          <cell r="Y389">
            <v>0</v>
          </cell>
          <cell r="AA389">
            <v>0</v>
          </cell>
          <cell r="AC389">
            <v>0</v>
          </cell>
          <cell r="AD389">
            <v>1</v>
          </cell>
          <cell r="AE389" t="str">
            <v>전7-11</v>
          </cell>
        </row>
        <row r="390">
          <cell r="B390">
            <v>1671</v>
          </cell>
          <cell r="C390" t="str">
            <v>MCCB(표준형)</v>
          </cell>
          <cell r="D390" t="str">
            <v>3P 600V 30AF</v>
          </cell>
          <cell r="E390" t="str">
            <v>개</v>
          </cell>
          <cell r="H390">
            <v>915</v>
          </cell>
          <cell r="I390">
            <v>32200</v>
          </cell>
          <cell r="J390">
            <v>974</v>
          </cell>
          <cell r="O390">
            <v>32200</v>
          </cell>
          <cell r="P390">
            <v>0.54</v>
          </cell>
          <cell r="Q390">
            <v>0.54</v>
          </cell>
          <cell r="S390">
            <v>0</v>
          </cell>
          <cell r="U390">
            <v>0</v>
          </cell>
          <cell r="W390">
            <v>0</v>
          </cell>
          <cell r="Y390">
            <v>0</v>
          </cell>
          <cell r="AA390">
            <v>0</v>
          </cell>
          <cell r="AC390">
            <v>0</v>
          </cell>
          <cell r="AD390">
            <v>1</v>
          </cell>
          <cell r="AE390" t="str">
            <v>전7-11</v>
          </cell>
        </row>
        <row r="391">
          <cell r="B391">
            <v>1672</v>
          </cell>
          <cell r="C391" t="str">
            <v>MCCB(표준형)</v>
          </cell>
          <cell r="D391" t="str">
            <v>3P 600V 50AF</v>
          </cell>
          <cell r="E391" t="str">
            <v>개</v>
          </cell>
          <cell r="H391">
            <v>915</v>
          </cell>
          <cell r="I391">
            <v>37600</v>
          </cell>
          <cell r="J391">
            <v>974</v>
          </cell>
          <cell r="O391">
            <v>37600</v>
          </cell>
          <cell r="P391">
            <v>0.74</v>
          </cell>
          <cell r="Q391">
            <v>0.74</v>
          </cell>
          <cell r="S391">
            <v>0</v>
          </cell>
          <cell r="U391">
            <v>0</v>
          </cell>
          <cell r="W391">
            <v>0</v>
          </cell>
          <cell r="Y391">
            <v>0</v>
          </cell>
          <cell r="AA391">
            <v>0</v>
          </cell>
          <cell r="AC391">
            <v>0</v>
          </cell>
          <cell r="AD391">
            <v>1</v>
          </cell>
          <cell r="AE391" t="str">
            <v>전7-11</v>
          </cell>
        </row>
        <row r="392">
          <cell r="B392">
            <v>1673</v>
          </cell>
          <cell r="C392" t="str">
            <v>MCCB(표준형)</v>
          </cell>
          <cell r="D392" t="str">
            <v>3P 600V 100AF</v>
          </cell>
          <cell r="E392" t="str">
            <v>개</v>
          </cell>
          <cell r="H392">
            <v>915</v>
          </cell>
          <cell r="I392">
            <v>65200</v>
          </cell>
          <cell r="J392">
            <v>974</v>
          </cell>
          <cell r="O392">
            <v>65200</v>
          </cell>
          <cell r="P392">
            <v>1.04</v>
          </cell>
          <cell r="Q392">
            <v>1.04</v>
          </cell>
          <cell r="S392">
            <v>0</v>
          </cell>
          <cell r="U392">
            <v>0</v>
          </cell>
          <cell r="W392">
            <v>0</v>
          </cell>
          <cell r="Y392">
            <v>0</v>
          </cell>
          <cell r="AA392">
            <v>0</v>
          </cell>
          <cell r="AC392">
            <v>0</v>
          </cell>
          <cell r="AD392">
            <v>1</v>
          </cell>
          <cell r="AE392" t="str">
            <v>전7-11</v>
          </cell>
        </row>
        <row r="393">
          <cell r="B393">
            <v>1674</v>
          </cell>
          <cell r="C393" t="str">
            <v>MCCB(표준형)</v>
          </cell>
          <cell r="D393" t="str">
            <v>3P 600V 225AF</v>
          </cell>
          <cell r="E393" t="str">
            <v>개</v>
          </cell>
          <cell r="H393">
            <v>915</v>
          </cell>
          <cell r="I393">
            <v>153000</v>
          </cell>
          <cell r="J393">
            <v>974</v>
          </cell>
          <cell r="O393">
            <v>153000</v>
          </cell>
          <cell r="P393">
            <v>1.65</v>
          </cell>
          <cell r="Q393">
            <v>1.65</v>
          </cell>
          <cell r="S393">
            <v>0</v>
          </cell>
          <cell r="U393">
            <v>0</v>
          </cell>
          <cell r="W393">
            <v>0</v>
          </cell>
          <cell r="Y393">
            <v>0</v>
          </cell>
          <cell r="AA393">
            <v>0</v>
          </cell>
          <cell r="AC393">
            <v>0</v>
          </cell>
          <cell r="AD393">
            <v>1</v>
          </cell>
          <cell r="AE393" t="str">
            <v>전7-11</v>
          </cell>
        </row>
        <row r="394">
          <cell r="B394">
            <v>1675</v>
          </cell>
          <cell r="C394" t="str">
            <v>MCCB(표준형)</v>
          </cell>
          <cell r="D394" t="str">
            <v>3P 600V 400AF</v>
          </cell>
          <cell r="E394" t="str">
            <v>개</v>
          </cell>
          <cell r="H394">
            <v>915</v>
          </cell>
          <cell r="I394">
            <v>234000</v>
          </cell>
          <cell r="J394">
            <v>974</v>
          </cell>
          <cell r="O394">
            <v>234000</v>
          </cell>
          <cell r="P394">
            <v>1.95</v>
          </cell>
          <cell r="Q394">
            <v>1.95</v>
          </cell>
          <cell r="S394">
            <v>0</v>
          </cell>
          <cell r="U394">
            <v>0</v>
          </cell>
          <cell r="W394">
            <v>0</v>
          </cell>
          <cell r="Y394">
            <v>0</v>
          </cell>
          <cell r="AA394">
            <v>0</v>
          </cell>
          <cell r="AC394">
            <v>0</v>
          </cell>
          <cell r="AD394">
            <v>1</v>
          </cell>
          <cell r="AE394" t="str">
            <v>전7-11</v>
          </cell>
        </row>
        <row r="395">
          <cell r="B395">
            <v>1676</v>
          </cell>
          <cell r="C395" t="str">
            <v>MCCB(표준형)</v>
          </cell>
          <cell r="D395" t="str">
            <v>3P 600V 600AF</v>
          </cell>
          <cell r="E395" t="str">
            <v>개</v>
          </cell>
          <cell r="H395">
            <v>915</v>
          </cell>
          <cell r="I395">
            <v>549000</v>
          </cell>
          <cell r="J395">
            <v>974</v>
          </cell>
          <cell r="O395">
            <v>549000</v>
          </cell>
          <cell r="P395">
            <v>2.2400000000000002</v>
          </cell>
          <cell r="Q395">
            <v>2.2400000000000002</v>
          </cell>
          <cell r="S395">
            <v>0</v>
          </cell>
          <cell r="U395">
            <v>0</v>
          </cell>
          <cell r="W395">
            <v>0</v>
          </cell>
          <cell r="Y395">
            <v>0</v>
          </cell>
          <cell r="AA395">
            <v>0</v>
          </cell>
          <cell r="AC395">
            <v>0</v>
          </cell>
          <cell r="AD395">
            <v>1</v>
          </cell>
          <cell r="AE395" t="str">
            <v>전7-11</v>
          </cell>
        </row>
        <row r="396">
          <cell r="B396">
            <v>1677</v>
          </cell>
          <cell r="C396" t="str">
            <v>MCCB(표준형)</v>
          </cell>
          <cell r="D396" t="str">
            <v>4P 600V 30AF</v>
          </cell>
          <cell r="E396" t="str">
            <v>개</v>
          </cell>
          <cell r="O396">
            <v>0</v>
          </cell>
          <cell r="P396">
            <v>0.70200000000000007</v>
          </cell>
          <cell r="Q396">
            <v>0.70199999999999996</v>
          </cell>
          <cell r="S396">
            <v>0</v>
          </cell>
          <cell r="U396">
            <v>0</v>
          </cell>
          <cell r="W396">
            <v>0</v>
          </cell>
          <cell r="Y396">
            <v>0</v>
          </cell>
          <cell r="AA396">
            <v>0</v>
          </cell>
          <cell r="AC396">
            <v>0</v>
          </cell>
          <cell r="AD396">
            <v>1</v>
          </cell>
          <cell r="AE396" t="str">
            <v>전7-11</v>
          </cell>
        </row>
        <row r="397">
          <cell r="B397">
            <v>1678</v>
          </cell>
          <cell r="C397" t="str">
            <v>MCCB(표준형)</v>
          </cell>
          <cell r="D397" t="str">
            <v>4P 600V 50AF</v>
          </cell>
          <cell r="E397" t="str">
            <v>개</v>
          </cell>
          <cell r="H397">
            <v>915</v>
          </cell>
          <cell r="I397">
            <v>46600</v>
          </cell>
          <cell r="J397">
            <v>974</v>
          </cell>
          <cell r="O397">
            <v>46600</v>
          </cell>
          <cell r="P397">
            <v>0.96199999999999997</v>
          </cell>
          <cell r="Q397">
            <v>0.96199999999999997</v>
          </cell>
          <cell r="S397">
            <v>0</v>
          </cell>
          <cell r="U397">
            <v>0</v>
          </cell>
          <cell r="W397">
            <v>0</v>
          </cell>
          <cell r="Y397">
            <v>0</v>
          </cell>
          <cell r="AA397">
            <v>0</v>
          </cell>
          <cell r="AC397">
            <v>0</v>
          </cell>
          <cell r="AD397">
            <v>1</v>
          </cell>
          <cell r="AE397" t="str">
            <v>전7-11</v>
          </cell>
        </row>
        <row r="398">
          <cell r="B398">
            <v>1679</v>
          </cell>
          <cell r="C398" t="str">
            <v>MCCB(표준형)</v>
          </cell>
          <cell r="D398" t="str">
            <v>4P 600V 100AF</v>
          </cell>
          <cell r="E398" t="str">
            <v>개</v>
          </cell>
          <cell r="H398">
            <v>915</v>
          </cell>
          <cell r="I398">
            <v>81300</v>
          </cell>
          <cell r="J398">
            <v>974</v>
          </cell>
          <cell r="O398">
            <v>81300</v>
          </cell>
          <cell r="P398">
            <v>1.3520000000000001</v>
          </cell>
          <cell r="Q398">
            <v>1.3520000000000001</v>
          </cell>
          <cell r="S398">
            <v>0</v>
          </cell>
          <cell r="U398">
            <v>0</v>
          </cell>
          <cell r="W398">
            <v>0</v>
          </cell>
          <cell r="Y398">
            <v>0</v>
          </cell>
          <cell r="AA398">
            <v>0</v>
          </cell>
          <cell r="AC398">
            <v>0</v>
          </cell>
          <cell r="AD398">
            <v>1</v>
          </cell>
          <cell r="AE398" t="str">
            <v>전7-11</v>
          </cell>
        </row>
        <row r="399">
          <cell r="B399">
            <v>1680</v>
          </cell>
          <cell r="C399" t="str">
            <v>MCCB(표준형)</v>
          </cell>
          <cell r="D399" t="str">
            <v>4P 600V 225AF</v>
          </cell>
          <cell r="E399" t="str">
            <v>개</v>
          </cell>
          <cell r="H399">
            <v>915</v>
          </cell>
          <cell r="I399">
            <v>177700</v>
          </cell>
          <cell r="J399">
            <v>974</v>
          </cell>
          <cell r="O399">
            <v>177700</v>
          </cell>
          <cell r="P399">
            <v>2.145</v>
          </cell>
          <cell r="Q399">
            <v>2.145</v>
          </cell>
          <cell r="S399">
            <v>0</v>
          </cell>
          <cell r="U399">
            <v>0</v>
          </cell>
          <cell r="W399">
            <v>0</v>
          </cell>
          <cell r="Y399">
            <v>0</v>
          </cell>
          <cell r="AA399">
            <v>0</v>
          </cell>
          <cell r="AC399">
            <v>0</v>
          </cell>
          <cell r="AD399">
            <v>1</v>
          </cell>
          <cell r="AE399" t="str">
            <v>전7-11</v>
          </cell>
        </row>
        <row r="400">
          <cell r="B400">
            <v>1681</v>
          </cell>
          <cell r="C400" t="str">
            <v>MCCB(표준형)</v>
          </cell>
          <cell r="D400" t="str">
            <v>4P 600V 400AF</v>
          </cell>
          <cell r="E400" t="str">
            <v>개</v>
          </cell>
          <cell r="H400">
            <v>915</v>
          </cell>
          <cell r="J400">
            <v>976</v>
          </cell>
          <cell r="K400">
            <v>253300</v>
          </cell>
          <cell r="O400">
            <v>253300</v>
          </cell>
          <cell r="P400">
            <v>2.5350000000000001</v>
          </cell>
          <cell r="Q400">
            <v>2.5350000000000001</v>
          </cell>
          <cell r="S400">
            <v>0</v>
          </cell>
          <cell r="U400">
            <v>0</v>
          </cell>
          <cell r="W400">
            <v>0</v>
          </cell>
          <cell r="Y400">
            <v>0</v>
          </cell>
          <cell r="AA400">
            <v>0</v>
          </cell>
          <cell r="AC400">
            <v>0</v>
          </cell>
          <cell r="AD400">
            <v>1</v>
          </cell>
          <cell r="AE400" t="str">
            <v>전7-11</v>
          </cell>
        </row>
        <row r="401">
          <cell r="B401">
            <v>1682</v>
          </cell>
          <cell r="C401" t="str">
            <v>MCCB(표준형)</v>
          </cell>
          <cell r="D401" t="str">
            <v>4P 600V 600AF</v>
          </cell>
          <cell r="E401" t="str">
            <v>개</v>
          </cell>
          <cell r="H401">
            <v>915</v>
          </cell>
          <cell r="I401">
            <v>632000</v>
          </cell>
          <cell r="O401">
            <v>632000</v>
          </cell>
          <cell r="P401">
            <v>2.9120000000000004</v>
          </cell>
          <cell r="Q401">
            <v>2.9119999999999999</v>
          </cell>
          <cell r="S401">
            <v>0</v>
          </cell>
          <cell r="U401">
            <v>0</v>
          </cell>
          <cell r="W401">
            <v>0</v>
          </cell>
          <cell r="Y401">
            <v>0</v>
          </cell>
          <cell r="AA401">
            <v>0</v>
          </cell>
          <cell r="AC401">
            <v>0</v>
          </cell>
          <cell r="AD401">
            <v>1</v>
          </cell>
          <cell r="AE401" t="str">
            <v>전7-11</v>
          </cell>
        </row>
        <row r="402">
          <cell r="B402">
            <v>1683</v>
          </cell>
          <cell r="C402" t="str">
            <v>MCCB(표준형)</v>
          </cell>
          <cell r="D402" t="str">
            <v>3P 600V 60AF</v>
          </cell>
          <cell r="E402" t="str">
            <v>개</v>
          </cell>
          <cell r="H402">
            <v>915</v>
          </cell>
          <cell r="I402">
            <v>39300</v>
          </cell>
          <cell r="O402">
            <v>39300</v>
          </cell>
          <cell r="P402">
            <v>0.74</v>
          </cell>
          <cell r="Q402">
            <v>0.74</v>
          </cell>
          <cell r="S402">
            <v>0</v>
          </cell>
          <cell r="U402">
            <v>0</v>
          </cell>
          <cell r="W402">
            <v>0</v>
          </cell>
          <cell r="Y402">
            <v>0</v>
          </cell>
          <cell r="AA402">
            <v>0</v>
          </cell>
          <cell r="AC402">
            <v>0</v>
          </cell>
          <cell r="AD402">
            <v>1</v>
          </cell>
          <cell r="AE402" t="str">
            <v>전7-11</v>
          </cell>
        </row>
        <row r="403">
          <cell r="B403">
            <v>1691</v>
          </cell>
          <cell r="C403" t="str">
            <v>ELB</v>
          </cell>
          <cell r="D403" t="str">
            <v>2P 30AF</v>
          </cell>
          <cell r="E403" t="str">
            <v>개</v>
          </cell>
          <cell r="J403">
            <v>977</v>
          </cell>
          <cell r="K403">
            <v>8100</v>
          </cell>
          <cell r="O403">
            <v>8100</v>
          </cell>
          <cell r="P403">
            <v>0.43</v>
          </cell>
          <cell r="Q403">
            <v>0.43</v>
          </cell>
          <cell r="S403">
            <v>0</v>
          </cell>
          <cell r="U403">
            <v>0</v>
          </cell>
          <cell r="W403">
            <v>0</v>
          </cell>
          <cell r="Y403">
            <v>0</v>
          </cell>
          <cell r="AA403">
            <v>0</v>
          </cell>
          <cell r="AC403">
            <v>0</v>
          </cell>
          <cell r="AD403">
            <v>1</v>
          </cell>
          <cell r="AE403" t="str">
            <v>전7-11</v>
          </cell>
        </row>
        <row r="404">
          <cell r="B404">
            <v>1692</v>
          </cell>
          <cell r="C404" t="str">
            <v>ELB</v>
          </cell>
          <cell r="D404" t="str">
            <v>2P 50AF</v>
          </cell>
          <cell r="E404" t="str">
            <v>개</v>
          </cell>
          <cell r="H404">
            <v>909</v>
          </cell>
          <cell r="I404">
            <v>27800</v>
          </cell>
          <cell r="J404">
            <v>977</v>
          </cell>
          <cell r="O404">
            <v>27800</v>
          </cell>
          <cell r="P404">
            <v>0.57999999999999996</v>
          </cell>
          <cell r="Q404">
            <v>0.57999999999999996</v>
          </cell>
          <cell r="S404">
            <v>0</v>
          </cell>
          <cell r="U404">
            <v>0</v>
          </cell>
          <cell r="W404">
            <v>0</v>
          </cell>
          <cell r="Y404">
            <v>0</v>
          </cell>
          <cell r="AA404">
            <v>0</v>
          </cell>
          <cell r="AC404">
            <v>0</v>
          </cell>
          <cell r="AD404">
            <v>1</v>
          </cell>
          <cell r="AE404" t="str">
            <v>전7-11</v>
          </cell>
        </row>
        <row r="405">
          <cell r="B405">
            <v>1693</v>
          </cell>
          <cell r="C405" t="str">
            <v>MCCB(표준형)</v>
          </cell>
          <cell r="D405" t="str">
            <v>2P 220V 50AF</v>
          </cell>
          <cell r="E405" t="str">
            <v>개</v>
          </cell>
          <cell r="H405">
            <v>915</v>
          </cell>
          <cell r="J405">
            <v>975</v>
          </cell>
          <cell r="K405">
            <v>25500</v>
          </cell>
          <cell r="O405">
            <v>25500</v>
          </cell>
          <cell r="P405">
            <v>0.57999999999999996</v>
          </cell>
          <cell r="Q405">
            <v>0.57999999999999996</v>
          </cell>
          <cell r="S405">
            <v>0</v>
          </cell>
          <cell r="U405">
            <v>0</v>
          </cell>
          <cell r="W405">
            <v>0</v>
          </cell>
          <cell r="Y405">
            <v>0</v>
          </cell>
          <cell r="AA405">
            <v>0</v>
          </cell>
          <cell r="AC405">
            <v>0</v>
          </cell>
          <cell r="AD405">
            <v>1</v>
          </cell>
          <cell r="AE405" t="str">
            <v>전7-11</v>
          </cell>
        </row>
        <row r="406">
          <cell r="B406">
            <v>1694</v>
          </cell>
          <cell r="C406" t="str">
            <v>MCCB(이설재사용)</v>
          </cell>
          <cell r="D406" t="str">
            <v>3P 600V 100AF</v>
          </cell>
          <cell r="E406" t="str">
            <v>개</v>
          </cell>
          <cell r="O406">
            <v>0</v>
          </cell>
          <cell r="P406">
            <v>1.56</v>
          </cell>
          <cell r="Q406">
            <v>1.56</v>
          </cell>
          <cell r="S406">
            <v>0</v>
          </cell>
          <cell r="U406">
            <v>0</v>
          </cell>
          <cell r="W406">
            <v>0</v>
          </cell>
          <cell r="Y406">
            <v>0</v>
          </cell>
          <cell r="AA406">
            <v>0</v>
          </cell>
          <cell r="AC406">
            <v>0</v>
          </cell>
          <cell r="AD406">
            <v>1</v>
          </cell>
          <cell r="AE406" t="str">
            <v>전7-11</v>
          </cell>
        </row>
        <row r="407">
          <cell r="B407">
            <v>1701</v>
          </cell>
          <cell r="C407" t="str">
            <v>전자개폐기 (2.2KW/220V,2.7KW/440V)</v>
          </cell>
          <cell r="E407" t="str">
            <v>개</v>
          </cell>
          <cell r="H407">
            <v>918</v>
          </cell>
          <cell r="I407">
            <v>22000</v>
          </cell>
          <cell r="J407">
            <v>973</v>
          </cell>
          <cell r="O407">
            <v>22000</v>
          </cell>
          <cell r="P407">
            <v>0.3</v>
          </cell>
          <cell r="Q407">
            <v>0.3</v>
          </cell>
          <cell r="S407">
            <v>0</v>
          </cell>
          <cell r="U407">
            <v>0</v>
          </cell>
          <cell r="W407">
            <v>0</v>
          </cell>
          <cell r="Y407">
            <v>0</v>
          </cell>
          <cell r="AA407">
            <v>0</v>
          </cell>
          <cell r="AC407">
            <v>0</v>
          </cell>
          <cell r="AD407">
            <v>1</v>
          </cell>
          <cell r="AE407" t="str">
            <v>전7-11</v>
          </cell>
        </row>
        <row r="408">
          <cell r="B408">
            <v>1702</v>
          </cell>
          <cell r="C408" t="str">
            <v>전자개폐기 (2.7KW/220V,4KW/440V)</v>
          </cell>
          <cell r="E408" t="str">
            <v>개</v>
          </cell>
          <cell r="H408">
            <v>918</v>
          </cell>
          <cell r="I408">
            <v>22700</v>
          </cell>
          <cell r="J408">
            <v>973</v>
          </cell>
          <cell r="O408">
            <v>22700</v>
          </cell>
          <cell r="P408">
            <v>0.3</v>
          </cell>
          <cell r="Q408">
            <v>0.3</v>
          </cell>
          <cell r="S408">
            <v>0</v>
          </cell>
          <cell r="U408">
            <v>0</v>
          </cell>
          <cell r="W408">
            <v>0</v>
          </cell>
          <cell r="Y408">
            <v>0</v>
          </cell>
          <cell r="AA408">
            <v>0</v>
          </cell>
          <cell r="AC408">
            <v>0</v>
          </cell>
          <cell r="AD408">
            <v>1</v>
          </cell>
          <cell r="AE408" t="str">
            <v>전7-11</v>
          </cell>
        </row>
        <row r="409">
          <cell r="B409">
            <v>1703</v>
          </cell>
          <cell r="C409" t="str">
            <v>전자개폐기 (3.7KW/220V,5.5KW/440V)</v>
          </cell>
          <cell r="E409" t="str">
            <v>개</v>
          </cell>
          <cell r="H409">
            <v>918</v>
          </cell>
          <cell r="I409">
            <v>27400</v>
          </cell>
          <cell r="J409">
            <v>973</v>
          </cell>
          <cell r="O409">
            <v>27400</v>
          </cell>
          <cell r="P409">
            <v>0.3</v>
          </cell>
          <cell r="Q409">
            <v>0.3</v>
          </cell>
          <cell r="S409">
            <v>0</v>
          </cell>
          <cell r="U409">
            <v>0</v>
          </cell>
          <cell r="W409">
            <v>0</v>
          </cell>
          <cell r="Y409">
            <v>0</v>
          </cell>
          <cell r="AA409">
            <v>0</v>
          </cell>
          <cell r="AC409">
            <v>0</v>
          </cell>
          <cell r="AD409">
            <v>1</v>
          </cell>
          <cell r="AE409" t="str">
            <v>전7-11</v>
          </cell>
        </row>
        <row r="410">
          <cell r="B410">
            <v>1704</v>
          </cell>
          <cell r="C410" t="str">
            <v>전자개폐기 (4KW/220V,7.5KW/440V)</v>
          </cell>
          <cell r="E410" t="str">
            <v>개</v>
          </cell>
          <cell r="H410">
            <v>918</v>
          </cell>
          <cell r="I410">
            <v>28900</v>
          </cell>
          <cell r="J410">
            <v>973</v>
          </cell>
          <cell r="O410">
            <v>28900</v>
          </cell>
          <cell r="P410">
            <v>0.3</v>
          </cell>
          <cell r="Q410">
            <v>0.3</v>
          </cell>
          <cell r="S410">
            <v>0</v>
          </cell>
          <cell r="U410">
            <v>0</v>
          </cell>
          <cell r="W410">
            <v>0</v>
          </cell>
          <cell r="Y410">
            <v>0</v>
          </cell>
          <cell r="AA410">
            <v>0</v>
          </cell>
          <cell r="AC410">
            <v>0</v>
          </cell>
          <cell r="AD410">
            <v>1</v>
          </cell>
          <cell r="AE410" t="str">
            <v>전7-11</v>
          </cell>
        </row>
        <row r="411">
          <cell r="B411">
            <v>1705</v>
          </cell>
          <cell r="C411" t="str">
            <v>전자개폐기 (5.5KW/220V,11KW/440V)</v>
          </cell>
          <cell r="E411" t="str">
            <v>개</v>
          </cell>
          <cell r="H411">
            <v>918</v>
          </cell>
          <cell r="I411">
            <v>46100</v>
          </cell>
          <cell r="J411">
            <v>973</v>
          </cell>
          <cell r="O411">
            <v>46100</v>
          </cell>
          <cell r="P411">
            <v>0.45</v>
          </cell>
          <cell r="Q411">
            <v>0.45</v>
          </cell>
          <cell r="S411">
            <v>0</v>
          </cell>
          <cell r="U411">
            <v>0</v>
          </cell>
          <cell r="W411">
            <v>0</v>
          </cell>
          <cell r="Y411">
            <v>0</v>
          </cell>
          <cell r="AA411">
            <v>0</v>
          </cell>
          <cell r="AC411">
            <v>0</v>
          </cell>
          <cell r="AD411">
            <v>1</v>
          </cell>
          <cell r="AE411" t="str">
            <v>전7-11</v>
          </cell>
        </row>
        <row r="412">
          <cell r="B412">
            <v>1706</v>
          </cell>
          <cell r="C412" t="str">
            <v>전자개폐기 (7.5KW/220V,15KW/440V)</v>
          </cell>
          <cell r="E412" t="str">
            <v>개</v>
          </cell>
          <cell r="H412">
            <v>918</v>
          </cell>
          <cell r="I412">
            <v>51400</v>
          </cell>
          <cell r="J412">
            <v>973</v>
          </cell>
          <cell r="O412">
            <v>51400</v>
          </cell>
          <cell r="P412">
            <v>0.45</v>
          </cell>
          <cell r="Q412">
            <v>0.45</v>
          </cell>
          <cell r="S412">
            <v>0</v>
          </cell>
          <cell r="U412">
            <v>0</v>
          </cell>
          <cell r="W412">
            <v>0</v>
          </cell>
          <cell r="Y412">
            <v>0</v>
          </cell>
          <cell r="AA412">
            <v>0</v>
          </cell>
          <cell r="AC412">
            <v>0</v>
          </cell>
          <cell r="AD412">
            <v>1</v>
          </cell>
          <cell r="AE412" t="str">
            <v>전7-11</v>
          </cell>
        </row>
        <row r="413">
          <cell r="B413">
            <v>1721</v>
          </cell>
          <cell r="C413" t="str">
            <v>진상용콘덴서(220V) 1P</v>
          </cell>
          <cell r="D413" t="str">
            <v>20uF</v>
          </cell>
          <cell r="E413" t="str">
            <v>개</v>
          </cell>
          <cell r="H413">
            <v>885</v>
          </cell>
          <cell r="I413">
            <v>4600</v>
          </cell>
          <cell r="O413">
            <v>4600</v>
          </cell>
          <cell r="P413">
            <v>0.1</v>
          </cell>
          <cell r="Q413">
            <v>0.1</v>
          </cell>
          <cell r="S413">
            <v>0</v>
          </cell>
          <cell r="U413">
            <v>0</v>
          </cell>
          <cell r="W413">
            <v>0</v>
          </cell>
          <cell r="Y413">
            <v>0</v>
          </cell>
          <cell r="AA413">
            <v>0</v>
          </cell>
          <cell r="AC413">
            <v>0</v>
          </cell>
          <cell r="AD413">
            <v>1</v>
          </cell>
          <cell r="AE413" t="str">
            <v>전5-30</v>
          </cell>
        </row>
        <row r="414">
          <cell r="B414">
            <v>1722</v>
          </cell>
          <cell r="C414" t="str">
            <v>진상용콘덴서(380V) 3P</v>
          </cell>
          <cell r="D414" t="str">
            <v>10uF</v>
          </cell>
          <cell r="E414" t="str">
            <v>개</v>
          </cell>
          <cell r="H414">
            <v>885</v>
          </cell>
          <cell r="I414">
            <v>6800</v>
          </cell>
          <cell r="O414">
            <v>6800</v>
          </cell>
          <cell r="P414">
            <v>0.13</v>
          </cell>
          <cell r="Q414">
            <v>0.13</v>
          </cell>
          <cell r="S414">
            <v>0</v>
          </cell>
          <cell r="U414">
            <v>0</v>
          </cell>
          <cell r="W414">
            <v>0</v>
          </cell>
          <cell r="Y414">
            <v>0</v>
          </cell>
          <cell r="AA414">
            <v>0</v>
          </cell>
          <cell r="AC414">
            <v>0</v>
          </cell>
          <cell r="AD414">
            <v>1</v>
          </cell>
          <cell r="AE414" t="str">
            <v>전5-30</v>
          </cell>
        </row>
        <row r="415">
          <cell r="B415">
            <v>1723</v>
          </cell>
          <cell r="C415" t="str">
            <v>진상용콘덴서(380V) 3P</v>
          </cell>
          <cell r="D415" t="str">
            <v>15uF</v>
          </cell>
          <cell r="E415" t="str">
            <v>개</v>
          </cell>
          <cell r="H415">
            <v>885</v>
          </cell>
          <cell r="I415">
            <v>9800</v>
          </cell>
          <cell r="O415">
            <v>9800</v>
          </cell>
          <cell r="P415">
            <v>0.13</v>
          </cell>
          <cell r="Q415">
            <v>0.13</v>
          </cell>
          <cell r="S415">
            <v>0</v>
          </cell>
          <cell r="U415">
            <v>0</v>
          </cell>
          <cell r="W415">
            <v>0</v>
          </cell>
          <cell r="Y415">
            <v>0</v>
          </cell>
          <cell r="AA415">
            <v>0</v>
          </cell>
          <cell r="AC415">
            <v>0</v>
          </cell>
          <cell r="AD415">
            <v>1</v>
          </cell>
          <cell r="AE415" t="str">
            <v>전5-30</v>
          </cell>
        </row>
        <row r="416">
          <cell r="B416">
            <v>1724</v>
          </cell>
          <cell r="C416" t="str">
            <v>진상용콘덴서(380V) 3P</v>
          </cell>
          <cell r="D416" t="str">
            <v>20uF</v>
          </cell>
          <cell r="E416" t="str">
            <v>개</v>
          </cell>
          <cell r="H416">
            <v>885</v>
          </cell>
          <cell r="I416">
            <v>13000</v>
          </cell>
          <cell r="O416">
            <v>13000</v>
          </cell>
          <cell r="P416">
            <v>0.13</v>
          </cell>
          <cell r="Q416">
            <v>0.13</v>
          </cell>
          <cell r="S416">
            <v>0</v>
          </cell>
          <cell r="U416">
            <v>0</v>
          </cell>
          <cell r="W416">
            <v>0</v>
          </cell>
          <cell r="Y416">
            <v>0</v>
          </cell>
          <cell r="AA416">
            <v>0</v>
          </cell>
          <cell r="AC416">
            <v>0</v>
          </cell>
          <cell r="AD416">
            <v>1</v>
          </cell>
          <cell r="AE416" t="str">
            <v>전5-30</v>
          </cell>
        </row>
        <row r="417">
          <cell r="B417">
            <v>1725</v>
          </cell>
          <cell r="C417" t="str">
            <v>진상용콘덴서(380V) 3P</v>
          </cell>
          <cell r="D417" t="str">
            <v>30uF</v>
          </cell>
          <cell r="E417" t="str">
            <v>개</v>
          </cell>
          <cell r="H417">
            <v>885</v>
          </cell>
          <cell r="I417">
            <v>19000</v>
          </cell>
          <cell r="O417">
            <v>19000</v>
          </cell>
          <cell r="P417">
            <v>0.13</v>
          </cell>
          <cell r="Q417">
            <v>0.13</v>
          </cell>
          <cell r="S417">
            <v>0</v>
          </cell>
          <cell r="U417">
            <v>0</v>
          </cell>
          <cell r="W417">
            <v>0</v>
          </cell>
          <cell r="Y417">
            <v>0</v>
          </cell>
          <cell r="AA417">
            <v>0</v>
          </cell>
          <cell r="AC417">
            <v>0</v>
          </cell>
          <cell r="AD417">
            <v>1</v>
          </cell>
          <cell r="AE417" t="str">
            <v>전5-30</v>
          </cell>
        </row>
        <row r="418">
          <cell r="B418">
            <v>1726</v>
          </cell>
          <cell r="C418" t="str">
            <v>진상용콘덴서(380V) 3P</v>
          </cell>
          <cell r="D418" t="str">
            <v>40uF</v>
          </cell>
          <cell r="E418" t="str">
            <v>개</v>
          </cell>
          <cell r="H418">
            <v>885</v>
          </cell>
          <cell r="I418">
            <v>25600</v>
          </cell>
          <cell r="O418">
            <v>25600</v>
          </cell>
          <cell r="P418">
            <v>0.13</v>
          </cell>
          <cell r="Q418">
            <v>0.13</v>
          </cell>
          <cell r="S418">
            <v>0</v>
          </cell>
          <cell r="U418">
            <v>0</v>
          </cell>
          <cell r="W418">
            <v>0</v>
          </cell>
          <cell r="Y418">
            <v>0</v>
          </cell>
          <cell r="AA418">
            <v>0</v>
          </cell>
          <cell r="AC418">
            <v>0</v>
          </cell>
          <cell r="AD418">
            <v>1</v>
          </cell>
          <cell r="AE418" t="str">
            <v>전5-30</v>
          </cell>
        </row>
        <row r="419">
          <cell r="B419">
            <v>1727</v>
          </cell>
          <cell r="C419" t="str">
            <v>진상용콘덴서(380V) 3P</v>
          </cell>
          <cell r="D419" t="str">
            <v>50uF</v>
          </cell>
          <cell r="E419" t="str">
            <v>개</v>
          </cell>
          <cell r="H419">
            <v>885</v>
          </cell>
          <cell r="I419">
            <v>27500</v>
          </cell>
          <cell r="O419">
            <v>27500</v>
          </cell>
          <cell r="P419">
            <v>0.13</v>
          </cell>
          <cell r="Q419">
            <v>0.13</v>
          </cell>
          <cell r="S419">
            <v>0</v>
          </cell>
          <cell r="U419">
            <v>0</v>
          </cell>
          <cell r="W419">
            <v>0</v>
          </cell>
          <cell r="Y419">
            <v>0</v>
          </cell>
          <cell r="AA419">
            <v>0</v>
          </cell>
          <cell r="AC419">
            <v>0</v>
          </cell>
          <cell r="AD419">
            <v>1</v>
          </cell>
          <cell r="AE419" t="str">
            <v>전5-30</v>
          </cell>
        </row>
        <row r="420">
          <cell r="B420">
            <v>1728</v>
          </cell>
          <cell r="C420" t="str">
            <v>진상용콘덴서(380V) 3P</v>
          </cell>
          <cell r="D420" t="str">
            <v>75uF</v>
          </cell>
          <cell r="E420" t="str">
            <v>개</v>
          </cell>
          <cell r="H420">
            <v>885</v>
          </cell>
          <cell r="I420">
            <v>37400</v>
          </cell>
          <cell r="O420">
            <v>37400</v>
          </cell>
          <cell r="P420">
            <v>0.13</v>
          </cell>
          <cell r="Q420">
            <v>0.13</v>
          </cell>
          <cell r="S420">
            <v>0</v>
          </cell>
          <cell r="U420">
            <v>0</v>
          </cell>
          <cell r="W420">
            <v>0</v>
          </cell>
          <cell r="Y420">
            <v>0</v>
          </cell>
          <cell r="AA420">
            <v>0</v>
          </cell>
          <cell r="AC420">
            <v>0</v>
          </cell>
          <cell r="AD420">
            <v>1</v>
          </cell>
          <cell r="AE420" t="str">
            <v>전5-30</v>
          </cell>
        </row>
        <row r="421">
          <cell r="B421">
            <v>1729</v>
          </cell>
          <cell r="C421" t="str">
            <v>진상용콘덴서(380V) 3P</v>
          </cell>
          <cell r="D421" t="str">
            <v>100uF</v>
          </cell>
          <cell r="E421" t="str">
            <v>개</v>
          </cell>
          <cell r="H421">
            <v>885</v>
          </cell>
          <cell r="I421">
            <v>48000</v>
          </cell>
          <cell r="O421">
            <v>48000</v>
          </cell>
          <cell r="P421">
            <v>0.156</v>
          </cell>
          <cell r="Q421">
            <v>0.156</v>
          </cell>
          <cell r="S421">
            <v>0</v>
          </cell>
          <cell r="U421">
            <v>0</v>
          </cell>
          <cell r="W421">
            <v>0</v>
          </cell>
          <cell r="Y421">
            <v>0</v>
          </cell>
          <cell r="AA421">
            <v>0</v>
          </cell>
          <cell r="AC421">
            <v>0</v>
          </cell>
          <cell r="AD421">
            <v>1</v>
          </cell>
          <cell r="AE421" t="str">
            <v>전5-30</v>
          </cell>
        </row>
        <row r="422">
          <cell r="B422">
            <v>1730</v>
          </cell>
          <cell r="C422" t="str">
            <v>진상용콘덴서(380V) 3P</v>
          </cell>
          <cell r="D422" t="str">
            <v>150uF</v>
          </cell>
          <cell r="E422" t="str">
            <v>개</v>
          </cell>
          <cell r="H422">
            <v>885</v>
          </cell>
          <cell r="I422">
            <v>72000</v>
          </cell>
          <cell r="O422">
            <v>72000</v>
          </cell>
          <cell r="P422">
            <v>0.156</v>
          </cell>
          <cell r="Q422">
            <v>0.156</v>
          </cell>
          <cell r="S422">
            <v>0</v>
          </cell>
          <cell r="U422">
            <v>0</v>
          </cell>
          <cell r="W422">
            <v>0</v>
          </cell>
          <cell r="Y422">
            <v>0</v>
          </cell>
          <cell r="AA422">
            <v>0</v>
          </cell>
          <cell r="AC422">
            <v>0</v>
          </cell>
          <cell r="AD422">
            <v>1</v>
          </cell>
          <cell r="AE422" t="str">
            <v>전5-30</v>
          </cell>
        </row>
        <row r="423">
          <cell r="B423">
            <v>1731</v>
          </cell>
          <cell r="C423" t="str">
            <v>진상용콘덴서(380V) 3P</v>
          </cell>
          <cell r="D423" t="str">
            <v>200uF</v>
          </cell>
          <cell r="E423" t="str">
            <v>개</v>
          </cell>
          <cell r="H423">
            <v>885</v>
          </cell>
          <cell r="I423">
            <v>96000</v>
          </cell>
          <cell r="O423">
            <v>96000</v>
          </cell>
          <cell r="P423">
            <v>0.156</v>
          </cell>
          <cell r="Q423">
            <v>0.156</v>
          </cell>
          <cell r="S423">
            <v>0</v>
          </cell>
          <cell r="U423">
            <v>0</v>
          </cell>
          <cell r="W423">
            <v>0</v>
          </cell>
          <cell r="Y423">
            <v>0</v>
          </cell>
          <cell r="AA423">
            <v>0</v>
          </cell>
          <cell r="AC423">
            <v>0</v>
          </cell>
          <cell r="AD423">
            <v>1</v>
          </cell>
          <cell r="AE423" t="str">
            <v>전5-30</v>
          </cell>
        </row>
        <row r="424">
          <cell r="B424">
            <v>1732</v>
          </cell>
          <cell r="C424" t="str">
            <v>진상용콘덴서(380V) 3P</v>
          </cell>
          <cell r="D424" t="str">
            <v>10KVA</v>
          </cell>
          <cell r="E424" t="str">
            <v>개</v>
          </cell>
          <cell r="H424">
            <v>885</v>
          </cell>
          <cell r="I424">
            <v>72000</v>
          </cell>
          <cell r="O424">
            <v>72000</v>
          </cell>
          <cell r="P424">
            <v>0.2</v>
          </cell>
          <cell r="Q424">
            <v>0.2</v>
          </cell>
          <cell r="S424">
            <v>0</v>
          </cell>
          <cell r="U424">
            <v>0</v>
          </cell>
          <cell r="W424">
            <v>0</v>
          </cell>
          <cell r="Y424">
            <v>0</v>
          </cell>
          <cell r="AA424">
            <v>0</v>
          </cell>
          <cell r="AC424">
            <v>0</v>
          </cell>
          <cell r="AD424">
            <v>1</v>
          </cell>
          <cell r="AE424" t="str">
            <v>전5-30</v>
          </cell>
        </row>
        <row r="425">
          <cell r="B425">
            <v>1733</v>
          </cell>
          <cell r="C425" t="str">
            <v>진상용콘덴서(380V) 3P</v>
          </cell>
          <cell r="D425" t="str">
            <v>15KVA</v>
          </cell>
          <cell r="E425" t="str">
            <v>개</v>
          </cell>
          <cell r="H425">
            <v>885</v>
          </cell>
          <cell r="I425">
            <v>109000</v>
          </cell>
          <cell r="O425">
            <v>109000</v>
          </cell>
          <cell r="P425">
            <v>0.3</v>
          </cell>
          <cell r="Q425">
            <v>0.3</v>
          </cell>
          <cell r="S425">
            <v>0</v>
          </cell>
          <cell r="U425">
            <v>0</v>
          </cell>
          <cell r="W425">
            <v>0</v>
          </cell>
          <cell r="Y425">
            <v>0</v>
          </cell>
          <cell r="AA425">
            <v>0</v>
          </cell>
          <cell r="AC425">
            <v>0</v>
          </cell>
          <cell r="AD425">
            <v>1</v>
          </cell>
          <cell r="AE425" t="str">
            <v>전5-30</v>
          </cell>
        </row>
        <row r="426">
          <cell r="B426">
            <v>1734</v>
          </cell>
          <cell r="C426" t="str">
            <v>진상용콘덴서(380V) 3P</v>
          </cell>
          <cell r="D426" t="str">
            <v>20KVA</v>
          </cell>
          <cell r="E426" t="str">
            <v>개</v>
          </cell>
          <cell r="H426">
            <v>885</v>
          </cell>
          <cell r="I426">
            <v>147000</v>
          </cell>
          <cell r="O426">
            <v>147000</v>
          </cell>
          <cell r="P426">
            <v>0.3</v>
          </cell>
          <cell r="Q426">
            <v>0.3</v>
          </cell>
          <cell r="S426">
            <v>0</v>
          </cell>
          <cell r="U426">
            <v>0</v>
          </cell>
          <cell r="W426">
            <v>0</v>
          </cell>
          <cell r="Y426">
            <v>0</v>
          </cell>
          <cell r="AA426">
            <v>0</v>
          </cell>
          <cell r="AC426">
            <v>0</v>
          </cell>
          <cell r="AD426">
            <v>1</v>
          </cell>
          <cell r="AE426" t="str">
            <v>전5-30</v>
          </cell>
        </row>
        <row r="427">
          <cell r="B427">
            <v>1735</v>
          </cell>
          <cell r="C427" t="str">
            <v>진상용콘덴서(380V) 3P</v>
          </cell>
          <cell r="D427" t="str">
            <v>25KVA</v>
          </cell>
          <cell r="E427" t="str">
            <v>개</v>
          </cell>
          <cell r="H427">
            <v>885</v>
          </cell>
          <cell r="I427">
            <v>169000</v>
          </cell>
          <cell r="O427">
            <v>169000</v>
          </cell>
          <cell r="P427">
            <v>0.6</v>
          </cell>
          <cell r="Q427">
            <v>0.6</v>
          </cell>
          <cell r="S427">
            <v>0</v>
          </cell>
          <cell r="U427">
            <v>0</v>
          </cell>
          <cell r="W427">
            <v>0</v>
          </cell>
          <cell r="Y427">
            <v>0</v>
          </cell>
          <cell r="AA427">
            <v>0</v>
          </cell>
          <cell r="AC427">
            <v>0</v>
          </cell>
          <cell r="AD427">
            <v>1</v>
          </cell>
          <cell r="AE427" t="str">
            <v>전5-30</v>
          </cell>
        </row>
        <row r="428">
          <cell r="B428">
            <v>1741</v>
          </cell>
          <cell r="C428" t="str">
            <v>ELD</v>
          </cell>
          <cell r="D428" t="str">
            <v>10C(MICOM)</v>
          </cell>
          <cell r="E428" t="str">
            <v>개</v>
          </cell>
          <cell r="J428">
            <v>982</v>
          </cell>
          <cell r="K428">
            <v>220000</v>
          </cell>
          <cell r="O428">
            <v>220000</v>
          </cell>
          <cell r="P428">
            <v>0.55000000000000004</v>
          </cell>
          <cell r="Q428">
            <v>0.55000000000000004</v>
          </cell>
          <cell r="S428">
            <v>0</v>
          </cell>
          <cell r="U428">
            <v>0</v>
          </cell>
          <cell r="W428">
            <v>0</v>
          </cell>
          <cell r="Y428">
            <v>0</v>
          </cell>
          <cell r="AA428">
            <v>0</v>
          </cell>
          <cell r="AC428">
            <v>0</v>
          </cell>
          <cell r="AD428">
            <v>1</v>
          </cell>
          <cell r="AE428" t="str">
            <v>전7-12</v>
          </cell>
        </row>
        <row r="429">
          <cell r="B429">
            <v>1742</v>
          </cell>
          <cell r="C429" t="str">
            <v>ELD</v>
          </cell>
          <cell r="D429" t="str">
            <v>5C(MICOM)</v>
          </cell>
          <cell r="E429" t="str">
            <v>개</v>
          </cell>
          <cell r="J429">
            <v>982</v>
          </cell>
          <cell r="K429">
            <v>195000</v>
          </cell>
          <cell r="O429">
            <v>195000</v>
          </cell>
          <cell r="P429">
            <v>0.55000000000000004</v>
          </cell>
          <cell r="Q429">
            <v>0.55000000000000004</v>
          </cell>
          <cell r="S429">
            <v>0</v>
          </cell>
          <cell r="U429">
            <v>0</v>
          </cell>
          <cell r="W429">
            <v>0</v>
          </cell>
          <cell r="Y429">
            <v>0</v>
          </cell>
          <cell r="AA429">
            <v>0</v>
          </cell>
          <cell r="AC429">
            <v>0</v>
          </cell>
          <cell r="AD429">
            <v>1</v>
          </cell>
          <cell r="AE429" t="str">
            <v>전7-12</v>
          </cell>
        </row>
        <row r="430">
          <cell r="B430">
            <v>1745</v>
          </cell>
          <cell r="C430" t="str">
            <v>ZCT</v>
          </cell>
          <cell r="D430" t="str">
            <v>100A(ELD용)</v>
          </cell>
          <cell r="E430" t="str">
            <v>개</v>
          </cell>
          <cell r="L430">
            <v>6600</v>
          </cell>
          <cell r="M430">
            <v>7500</v>
          </cell>
          <cell r="O430">
            <v>6600</v>
          </cell>
          <cell r="Q430">
            <v>0</v>
          </cell>
          <cell r="R430">
            <v>0.1</v>
          </cell>
          <cell r="S430">
            <v>8.5000000000000006E-2</v>
          </cell>
          <cell r="U430">
            <v>0</v>
          </cell>
          <cell r="W430">
            <v>0</v>
          </cell>
          <cell r="Y430">
            <v>0</v>
          </cell>
          <cell r="AA430">
            <v>0</v>
          </cell>
          <cell r="AC430">
            <v>0</v>
          </cell>
          <cell r="AD430">
            <v>0.85</v>
          </cell>
        </row>
        <row r="431">
          <cell r="B431">
            <v>1746</v>
          </cell>
          <cell r="C431" t="str">
            <v>ZCT</v>
          </cell>
          <cell r="D431" t="str">
            <v>250A(ELD용)</v>
          </cell>
          <cell r="E431" t="str">
            <v>개</v>
          </cell>
          <cell r="L431">
            <v>9600</v>
          </cell>
          <cell r="M431">
            <v>9600</v>
          </cell>
          <cell r="O431">
            <v>9600</v>
          </cell>
          <cell r="Q431">
            <v>0</v>
          </cell>
          <cell r="R431">
            <v>0.1</v>
          </cell>
          <cell r="S431">
            <v>8.5000000000000006E-2</v>
          </cell>
          <cell r="U431">
            <v>0</v>
          </cell>
          <cell r="W431">
            <v>0</v>
          </cell>
          <cell r="Y431">
            <v>0</v>
          </cell>
          <cell r="AA431">
            <v>0</v>
          </cell>
          <cell r="AC431">
            <v>0</v>
          </cell>
          <cell r="AD431">
            <v>0.85</v>
          </cell>
        </row>
        <row r="432">
          <cell r="B432">
            <v>1747</v>
          </cell>
          <cell r="C432" t="str">
            <v>ZCT</v>
          </cell>
          <cell r="D432" t="str">
            <v>400A(ELD용)</v>
          </cell>
          <cell r="E432" t="str">
            <v>개</v>
          </cell>
          <cell r="L432">
            <v>13000</v>
          </cell>
          <cell r="M432">
            <v>13000</v>
          </cell>
          <cell r="O432">
            <v>13000</v>
          </cell>
          <cell r="Q432">
            <v>0</v>
          </cell>
          <cell r="R432">
            <v>0.1</v>
          </cell>
          <cell r="S432">
            <v>0.1</v>
          </cell>
          <cell r="U432">
            <v>0</v>
          </cell>
          <cell r="W432">
            <v>0</v>
          </cell>
          <cell r="Y432">
            <v>0</v>
          </cell>
          <cell r="AA432">
            <v>0</v>
          </cell>
          <cell r="AC432">
            <v>0</v>
          </cell>
          <cell r="AD432">
            <v>1</v>
          </cell>
        </row>
        <row r="433">
          <cell r="B433">
            <v>1751</v>
          </cell>
          <cell r="C433" t="str">
            <v>BUS BAR</v>
          </cell>
          <cell r="D433" t="str">
            <v>3*10mm</v>
          </cell>
          <cell r="E433" t="str">
            <v>m</v>
          </cell>
          <cell r="H433">
            <v>855</v>
          </cell>
          <cell r="I433">
            <v>1065</v>
          </cell>
          <cell r="O433">
            <v>1065</v>
          </cell>
          <cell r="P433">
            <v>0.12</v>
          </cell>
          <cell r="Q433">
            <v>0.12</v>
          </cell>
          <cell r="S433">
            <v>0</v>
          </cell>
          <cell r="U433">
            <v>0</v>
          </cell>
          <cell r="V433">
            <v>0.08</v>
          </cell>
          <cell r="W433">
            <v>0.08</v>
          </cell>
          <cell r="Y433">
            <v>0</v>
          </cell>
          <cell r="AA433">
            <v>0</v>
          </cell>
          <cell r="AC433">
            <v>0</v>
          </cell>
          <cell r="AD433">
            <v>1</v>
          </cell>
          <cell r="AE433" t="str">
            <v>전3-39</v>
          </cell>
        </row>
        <row r="434">
          <cell r="B434">
            <v>1752</v>
          </cell>
          <cell r="C434" t="str">
            <v>BUS BAR</v>
          </cell>
          <cell r="D434" t="str">
            <v>3*25mm</v>
          </cell>
          <cell r="E434" t="str">
            <v>m</v>
          </cell>
          <cell r="H434">
            <v>853</v>
          </cell>
          <cell r="I434">
            <v>3500</v>
          </cell>
          <cell r="O434">
            <v>3500</v>
          </cell>
          <cell r="P434">
            <v>0.12</v>
          </cell>
          <cell r="Q434">
            <v>0.12</v>
          </cell>
          <cell r="S434">
            <v>0</v>
          </cell>
          <cell r="U434">
            <v>0</v>
          </cell>
          <cell r="V434">
            <v>0.08</v>
          </cell>
          <cell r="W434">
            <v>0.08</v>
          </cell>
          <cell r="Y434">
            <v>0</v>
          </cell>
          <cell r="AA434">
            <v>0</v>
          </cell>
          <cell r="AC434">
            <v>0</v>
          </cell>
          <cell r="AD434">
            <v>1</v>
          </cell>
          <cell r="AE434" t="str">
            <v>전3-39</v>
          </cell>
        </row>
        <row r="435">
          <cell r="B435">
            <v>1753</v>
          </cell>
          <cell r="C435" t="str">
            <v>BUS BAR</v>
          </cell>
          <cell r="D435" t="str">
            <v>3*50mm</v>
          </cell>
          <cell r="E435" t="str">
            <v>m</v>
          </cell>
          <cell r="H435">
            <v>855</v>
          </cell>
          <cell r="I435">
            <v>6260</v>
          </cell>
          <cell r="O435">
            <v>6260</v>
          </cell>
          <cell r="P435">
            <v>0.13</v>
          </cell>
          <cell r="Q435">
            <v>0.13</v>
          </cell>
          <cell r="S435">
            <v>0</v>
          </cell>
          <cell r="U435">
            <v>0</v>
          </cell>
          <cell r="V435">
            <v>0.09</v>
          </cell>
          <cell r="W435">
            <v>0.09</v>
          </cell>
          <cell r="Y435">
            <v>0</v>
          </cell>
          <cell r="AA435">
            <v>0</v>
          </cell>
          <cell r="AC435">
            <v>0</v>
          </cell>
          <cell r="AD435">
            <v>1</v>
          </cell>
          <cell r="AE435" t="str">
            <v>전3-39</v>
          </cell>
        </row>
        <row r="436">
          <cell r="B436">
            <v>1754</v>
          </cell>
          <cell r="C436" t="str">
            <v>BUS BAR</v>
          </cell>
          <cell r="D436" t="str">
            <v>8*75mm</v>
          </cell>
          <cell r="E436" t="str">
            <v>m</v>
          </cell>
          <cell r="H436">
            <v>855</v>
          </cell>
          <cell r="I436">
            <v>21312</v>
          </cell>
          <cell r="O436">
            <v>21312</v>
          </cell>
          <cell r="P436">
            <v>0.15</v>
          </cell>
          <cell r="Q436">
            <v>0.15</v>
          </cell>
          <cell r="S436">
            <v>0</v>
          </cell>
          <cell r="U436">
            <v>0</v>
          </cell>
          <cell r="V436">
            <v>0.1</v>
          </cell>
          <cell r="W436">
            <v>0.1</v>
          </cell>
          <cell r="Y436">
            <v>0</v>
          </cell>
          <cell r="AA436">
            <v>0</v>
          </cell>
          <cell r="AC436">
            <v>0</v>
          </cell>
          <cell r="AD436">
            <v>1</v>
          </cell>
          <cell r="AE436" t="str">
            <v>전3-39</v>
          </cell>
        </row>
        <row r="437">
          <cell r="B437">
            <v>1755</v>
          </cell>
          <cell r="C437" t="str">
            <v>BUS BAR COATING</v>
          </cell>
          <cell r="D437" t="str">
            <v>AG</v>
          </cell>
          <cell r="E437" t="str">
            <v>KG</v>
          </cell>
          <cell r="L437">
            <v>1800</v>
          </cell>
          <cell r="M437">
            <v>2000</v>
          </cell>
          <cell r="N437">
            <v>1540</v>
          </cell>
          <cell r="O437">
            <v>1540</v>
          </cell>
          <cell r="Q437">
            <v>0</v>
          </cell>
          <cell r="S437">
            <v>0</v>
          </cell>
          <cell r="U437">
            <v>0</v>
          </cell>
          <cell r="W437">
            <v>0</v>
          </cell>
          <cell r="Y437">
            <v>0</v>
          </cell>
          <cell r="AA437">
            <v>0</v>
          </cell>
          <cell r="AC437">
            <v>0</v>
          </cell>
          <cell r="AD437">
            <v>0.85</v>
          </cell>
        </row>
        <row r="438">
          <cell r="B438">
            <v>1756</v>
          </cell>
          <cell r="C438" t="str">
            <v xml:space="preserve">FLEX BUS BAR </v>
          </cell>
          <cell r="D438" t="str">
            <v>800A L=350</v>
          </cell>
          <cell r="E438" t="str">
            <v>개</v>
          </cell>
          <cell r="L438">
            <v>140000</v>
          </cell>
          <cell r="O438">
            <v>140000</v>
          </cell>
          <cell r="Q438">
            <v>0</v>
          </cell>
          <cell r="S438">
            <v>0</v>
          </cell>
          <cell r="U438">
            <v>0</v>
          </cell>
          <cell r="W438">
            <v>0</v>
          </cell>
          <cell r="Y438">
            <v>0</v>
          </cell>
          <cell r="AA438">
            <v>0</v>
          </cell>
          <cell r="AC438">
            <v>0</v>
          </cell>
          <cell r="AD438">
            <v>0.85</v>
          </cell>
        </row>
        <row r="439">
          <cell r="B439">
            <v>17561</v>
          </cell>
          <cell r="C439" t="str">
            <v xml:space="preserve">FLEX BUS BAR </v>
          </cell>
          <cell r="D439" t="str">
            <v>200A L=350</v>
          </cell>
          <cell r="E439" t="str">
            <v>개</v>
          </cell>
          <cell r="M439">
            <v>1500</v>
          </cell>
          <cell r="N439">
            <v>1430</v>
          </cell>
          <cell r="O439">
            <v>1430</v>
          </cell>
          <cell r="Q439">
            <v>0</v>
          </cell>
          <cell r="S439">
            <v>0</v>
          </cell>
          <cell r="U439">
            <v>0</v>
          </cell>
          <cell r="W439">
            <v>0</v>
          </cell>
          <cell r="Y439">
            <v>0</v>
          </cell>
          <cell r="AA439">
            <v>0</v>
          </cell>
          <cell r="AC439">
            <v>0</v>
          </cell>
          <cell r="AD439">
            <v>0.85</v>
          </cell>
        </row>
        <row r="440">
          <cell r="B440">
            <v>1757</v>
          </cell>
          <cell r="C440" t="str">
            <v>AIR THRINK TUBE</v>
          </cell>
          <cell r="D440" t="str">
            <v>6T*50</v>
          </cell>
          <cell r="E440" t="str">
            <v>개</v>
          </cell>
          <cell r="L440">
            <v>13020</v>
          </cell>
          <cell r="O440">
            <v>13020</v>
          </cell>
          <cell r="Q440">
            <v>0</v>
          </cell>
          <cell r="S440">
            <v>0</v>
          </cell>
          <cell r="U440">
            <v>0</v>
          </cell>
          <cell r="W440">
            <v>0</v>
          </cell>
          <cell r="Y440">
            <v>0</v>
          </cell>
          <cell r="AA440">
            <v>0</v>
          </cell>
          <cell r="AC440">
            <v>0</v>
          </cell>
          <cell r="AD440">
            <v>0.85</v>
          </cell>
        </row>
        <row r="441">
          <cell r="B441">
            <v>1758</v>
          </cell>
          <cell r="C441" t="str">
            <v>BUS BAR</v>
          </cell>
          <cell r="D441" t="str">
            <v>5*40mm</v>
          </cell>
          <cell r="E441" t="str">
            <v>m</v>
          </cell>
          <cell r="H441">
            <v>855</v>
          </cell>
          <cell r="I441">
            <v>7104</v>
          </cell>
          <cell r="O441">
            <v>7104</v>
          </cell>
          <cell r="P441">
            <v>0.15</v>
          </cell>
          <cell r="Q441">
            <v>0.15</v>
          </cell>
          <cell r="S441">
            <v>0</v>
          </cell>
          <cell r="U441">
            <v>0</v>
          </cell>
          <cell r="V441">
            <v>0.1</v>
          </cell>
          <cell r="W441">
            <v>0.1</v>
          </cell>
          <cell r="Y441">
            <v>0</v>
          </cell>
          <cell r="AA441">
            <v>0</v>
          </cell>
          <cell r="AC441">
            <v>0</v>
          </cell>
          <cell r="AD441">
            <v>1</v>
          </cell>
          <cell r="AE441" t="str">
            <v>전3-39</v>
          </cell>
        </row>
        <row r="442">
          <cell r="B442">
            <v>1759</v>
          </cell>
          <cell r="C442" t="str">
            <v>BUS BAR</v>
          </cell>
          <cell r="D442" t="str">
            <v>6*50mm</v>
          </cell>
          <cell r="E442" t="str">
            <v>m</v>
          </cell>
          <cell r="H442">
            <v>855</v>
          </cell>
          <cell r="I442">
            <v>10656</v>
          </cell>
          <cell r="O442">
            <v>10656</v>
          </cell>
          <cell r="P442">
            <v>0.15</v>
          </cell>
          <cell r="Q442">
            <v>0.15</v>
          </cell>
          <cell r="S442">
            <v>0</v>
          </cell>
          <cell r="U442">
            <v>0</v>
          </cell>
          <cell r="V442">
            <v>0.1</v>
          </cell>
          <cell r="W442">
            <v>0.1</v>
          </cell>
          <cell r="Y442">
            <v>0</v>
          </cell>
          <cell r="AA442">
            <v>0</v>
          </cell>
          <cell r="AC442">
            <v>0</v>
          </cell>
          <cell r="AD442">
            <v>1</v>
          </cell>
          <cell r="AE442" t="str">
            <v>전3-39</v>
          </cell>
        </row>
        <row r="443">
          <cell r="B443">
            <v>1760</v>
          </cell>
          <cell r="C443" t="str">
            <v>AIR THRINK TUBE</v>
          </cell>
          <cell r="D443" t="str">
            <v>8T*50</v>
          </cell>
          <cell r="E443" t="str">
            <v>개</v>
          </cell>
          <cell r="L443">
            <v>6930</v>
          </cell>
          <cell r="O443">
            <v>6930</v>
          </cell>
          <cell r="Q443">
            <v>0</v>
          </cell>
          <cell r="S443">
            <v>0</v>
          </cell>
          <cell r="U443">
            <v>0</v>
          </cell>
          <cell r="W443">
            <v>0</v>
          </cell>
          <cell r="Y443">
            <v>0</v>
          </cell>
          <cell r="AA443">
            <v>0</v>
          </cell>
          <cell r="AC443">
            <v>0</v>
          </cell>
          <cell r="AD443">
            <v>0.85</v>
          </cell>
        </row>
        <row r="444">
          <cell r="B444">
            <v>1761</v>
          </cell>
          <cell r="C444" t="str">
            <v>단자대(TB)</v>
          </cell>
          <cell r="D444" t="str">
            <v>4P 30A</v>
          </cell>
          <cell r="E444" t="str">
            <v>개</v>
          </cell>
          <cell r="J444">
            <v>926</v>
          </cell>
          <cell r="K444">
            <v>840</v>
          </cell>
          <cell r="O444">
            <v>840</v>
          </cell>
          <cell r="Q444">
            <v>0</v>
          </cell>
          <cell r="S444">
            <v>0</v>
          </cell>
          <cell r="U444">
            <v>0</v>
          </cell>
          <cell r="W444">
            <v>0</v>
          </cell>
          <cell r="Y444">
            <v>0</v>
          </cell>
          <cell r="AA444">
            <v>0</v>
          </cell>
          <cell r="AC444">
            <v>0</v>
          </cell>
          <cell r="AD444">
            <v>1</v>
          </cell>
        </row>
        <row r="445">
          <cell r="B445">
            <v>1762</v>
          </cell>
          <cell r="C445" t="str">
            <v>단자대(TB)</v>
          </cell>
          <cell r="D445" t="str">
            <v>4P 60A</v>
          </cell>
          <cell r="E445" t="str">
            <v>개</v>
          </cell>
          <cell r="J445">
            <v>926</v>
          </cell>
          <cell r="K445">
            <v>1620</v>
          </cell>
          <cell r="O445">
            <v>1620</v>
          </cell>
          <cell r="Q445">
            <v>0</v>
          </cell>
          <cell r="S445">
            <v>0</v>
          </cell>
          <cell r="U445">
            <v>0</v>
          </cell>
          <cell r="W445">
            <v>0</v>
          </cell>
          <cell r="Y445">
            <v>0</v>
          </cell>
          <cell r="AA445">
            <v>0</v>
          </cell>
          <cell r="AC445">
            <v>0</v>
          </cell>
          <cell r="AD445">
            <v>1</v>
          </cell>
        </row>
        <row r="446">
          <cell r="B446">
            <v>1763</v>
          </cell>
          <cell r="C446" t="str">
            <v>단자대(TB)</v>
          </cell>
          <cell r="D446" t="str">
            <v>4P 100A</v>
          </cell>
          <cell r="E446" t="str">
            <v>개</v>
          </cell>
          <cell r="J446">
            <v>926</v>
          </cell>
          <cell r="K446">
            <v>2900</v>
          </cell>
          <cell r="O446">
            <v>2900</v>
          </cell>
          <cell r="Q446">
            <v>0</v>
          </cell>
          <cell r="S446">
            <v>0</v>
          </cell>
          <cell r="U446">
            <v>0</v>
          </cell>
          <cell r="W446">
            <v>0</v>
          </cell>
          <cell r="Y446">
            <v>0</v>
          </cell>
          <cell r="AA446">
            <v>0</v>
          </cell>
          <cell r="AC446">
            <v>0</v>
          </cell>
          <cell r="AD446">
            <v>1</v>
          </cell>
        </row>
        <row r="447">
          <cell r="B447">
            <v>1764</v>
          </cell>
          <cell r="C447" t="str">
            <v>단자대(TB)</v>
          </cell>
          <cell r="D447" t="str">
            <v>4P 300A</v>
          </cell>
          <cell r="E447" t="str">
            <v>개</v>
          </cell>
          <cell r="J447">
            <v>926</v>
          </cell>
          <cell r="K447">
            <v>9900</v>
          </cell>
          <cell r="O447">
            <v>9900</v>
          </cell>
          <cell r="Q447">
            <v>0</v>
          </cell>
          <cell r="S447">
            <v>0</v>
          </cell>
          <cell r="U447">
            <v>0</v>
          </cell>
          <cell r="W447">
            <v>0</v>
          </cell>
          <cell r="Y447">
            <v>0</v>
          </cell>
          <cell r="AA447">
            <v>0</v>
          </cell>
          <cell r="AC447">
            <v>0</v>
          </cell>
          <cell r="AD447">
            <v>1</v>
          </cell>
        </row>
        <row r="448">
          <cell r="B448">
            <v>1765</v>
          </cell>
          <cell r="C448" t="str">
            <v>단자대(TB)</v>
          </cell>
          <cell r="D448" t="str">
            <v>10P 30A</v>
          </cell>
          <cell r="E448" t="str">
            <v>개</v>
          </cell>
          <cell r="J448">
            <v>926</v>
          </cell>
          <cell r="K448">
            <v>1940</v>
          </cell>
          <cell r="O448">
            <v>1940</v>
          </cell>
          <cell r="Q448">
            <v>0</v>
          </cell>
          <cell r="S448">
            <v>0</v>
          </cell>
          <cell r="U448">
            <v>0</v>
          </cell>
          <cell r="W448">
            <v>0</v>
          </cell>
          <cell r="Y448">
            <v>0</v>
          </cell>
          <cell r="AA448">
            <v>0</v>
          </cell>
          <cell r="AC448">
            <v>0</v>
          </cell>
          <cell r="AD448">
            <v>1</v>
          </cell>
        </row>
        <row r="449">
          <cell r="B449">
            <v>1766</v>
          </cell>
          <cell r="C449" t="str">
            <v>단자대(TB)</v>
          </cell>
          <cell r="D449" t="str">
            <v>3P 100A</v>
          </cell>
          <cell r="E449" t="str">
            <v>개</v>
          </cell>
          <cell r="J449">
            <v>926</v>
          </cell>
          <cell r="K449">
            <v>2200</v>
          </cell>
          <cell r="O449">
            <v>2200</v>
          </cell>
          <cell r="Q449">
            <v>0</v>
          </cell>
          <cell r="S449">
            <v>0</v>
          </cell>
          <cell r="U449">
            <v>0</v>
          </cell>
          <cell r="W449">
            <v>0</v>
          </cell>
          <cell r="Y449">
            <v>0</v>
          </cell>
          <cell r="AA449">
            <v>0</v>
          </cell>
          <cell r="AC449">
            <v>0</v>
          </cell>
          <cell r="AD449">
            <v>1</v>
          </cell>
        </row>
        <row r="450">
          <cell r="B450">
            <v>1767</v>
          </cell>
          <cell r="C450" t="str">
            <v>단자대(TB)</v>
          </cell>
          <cell r="D450" t="str">
            <v>4P 400A</v>
          </cell>
          <cell r="E450" t="str">
            <v>개</v>
          </cell>
          <cell r="L450">
            <v>12320</v>
          </cell>
          <cell r="O450">
            <v>12320</v>
          </cell>
          <cell r="Q450">
            <v>0</v>
          </cell>
          <cell r="S450">
            <v>0</v>
          </cell>
          <cell r="U450">
            <v>0</v>
          </cell>
          <cell r="W450">
            <v>0</v>
          </cell>
          <cell r="Y450">
            <v>0</v>
          </cell>
          <cell r="AA450">
            <v>0</v>
          </cell>
          <cell r="AC450">
            <v>0</v>
          </cell>
          <cell r="AD450">
            <v>0.85</v>
          </cell>
        </row>
        <row r="451">
          <cell r="B451">
            <v>1768</v>
          </cell>
          <cell r="C451" t="str">
            <v>NT</v>
          </cell>
          <cell r="D451" t="str">
            <v>5P</v>
          </cell>
          <cell r="E451" t="str">
            <v>개</v>
          </cell>
          <cell r="L451">
            <v>5000</v>
          </cell>
          <cell r="M451">
            <v>2100</v>
          </cell>
          <cell r="O451">
            <v>2100</v>
          </cell>
          <cell r="Q451">
            <v>0</v>
          </cell>
          <cell r="S451">
            <v>0</v>
          </cell>
          <cell r="U451">
            <v>0</v>
          </cell>
          <cell r="W451">
            <v>0</v>
          </cell>
          <cell r="Y451">
            <v>0</v>
          </cell>
          <cell r="AA451">
            <v>0</v>
          </cell>
          <cell r="AC451">
            <v>0</v>
          </cell>
          <cell r="AD451">
            <v>0.85</v>
          </cell>
        </row>
        <row r="452">
          <cell r="B452">
            <v>1769</v>
          </cell>
          <cell r="C452" t="str">
            <v>ET</v>
          </cell>
          <cell r="D452" t="str">
            <v>5P</v>
          </cell>
          <cell r="E452" t="str">
            <v>개</v>
          </cell>
          <cell r="L452">
            <v>5000</v>
          </cell>
          <cell r="M452">
            <v>2100</v>
          </cell>
          <cell r="O452">
            <v>2100</v>
          </cell>
          <cell r="Q452">
            <v>0</v>
          </cell>
          <cell r="S452">
            <v>0</v>
          </cell>
          <cell r="U452">
            <v>0</v>
          </cell>
          <cell r="W452">
            <v>0</v>
          </cell>
          <cell r="Y452">
            <v>0</v>
          </cell>
          <cell r="AA452">
            <v>0</v>
          </cell>
          <cell r="AC452">
            <v>0</v>
          </cell>
          <cell r="AD452">
            <v>0.85</v>
          </cell>
        </row>
        <row r="453">
          <cell r="B453">
            <v>1770</v>
          </cell>
          <cell r="C453" t="str">
            <v>LOAD WIRE</v>
          </cell>
          <cell r="D453" t="str">
            <v>KIV 8㎟</v>
          </cell>
          <cell r="E453" t="str">
            <v>m</v>
          </cell>
          <cell r="H453">
            <v>848</v>
          </cell>
          <cell r="I453">
            <v>334</v>
          </cell>
          <cell r="J453">
            <v>906</v>
          </cell>
          <cell r="K453">
            <v>342</v>
          </cell>
          <cell r="O453">
            <v>334</v>
          </cell>
          <cell r="Q453">
            <v>0</v>
          </cell>
          <cell r="R453">
            <v>1.4E-2</v>
          </cell>
          <cell r="S453">
            <v>1.4E-2</v>
          </cell>
          <cell r="U453">
            <v>0</v>
          </cell>
          <cell r="W453">
            <v>0</v>
          </cell>
          <cell r="Y453">
            <v>0</v>
          </cell>
          <cell r="AA453">
            <v>0</v>
          </cell>
          <cell r="AC453">
            <v>0</v>
          </cell>
          <cell r="AD453">
            <v>1</v>
          </cell>
          <cell r="AE453" t="str">
            <v>전7-9</v>
          </cell>
        </row>
        <row r="454">
          <cell r="B454">
            <v>1771</v>
          </cell>
          <cell r="C454" t="str">
            <v>LOAD WIRE</v>
          </cell>
          <cell r="D454" t="str">
            <v>KIV 14㎟</v>
          </cell>
          <cell r="E454" t="str">
            <v>m</v>
          </cell>
          <cell r="H454">
            <v>848</v>
          </cell>
          <cell r="I454">
            <v>602</v>
          </cell>
          <cell r="J454">
            <v>906</v>
          </cell>
          <cell r="K454">
            <v>562</v>
          </cell>
          <cell r="O454">
            <v>562</v>
          </cell>
          <cell r="Q454">
            <v>0</v>
          </cell>
          <cell r="R454">
            <v>0.02</v>
          </cell>
          <cell r="S454">
            <v>0.02</v>
          </cell>
          <cell r="U454">
            <v>0</v>
          </cell>
          <cell r="W454">
            <v>0</v>
          </cell>
          <cell r="Y454">
            <v>0</v>
          </cell>
          <cell r="AA454">
            <v>0</v>
          </cell>
          <cell r="AC454">
            <v>0</v>
          </cell>
          <cell r="AD454">
            <v>1</v>
          </cell>
          <cell r="AE454" t="str">
            <v>전7-9</v>
          </cell>
        </row>
        <row r="455">
          <cell r="B455">
            <v>1772</v>
          </cell>
          <cell r="C455" t="str">
            <v>LOAD WIRE</v>
          </cell>
          <cell r="D455" t="str">
            <v>KIV 22㎟</v>
          </cell>
          <cell r="E455" t="str">
            <v>m</v>
          </cell>
          <cell r="H455">
            <v>848</v>
          </cell>
          <cell r="I455">
            <v>925</v>
          </cell>
          <cell r="J455">
            <v>906</v>
          </cell>
          <cell r="K455">
            <v>835</v>
          </cell>
          <cell r="O455">
            <v>835</v>
          </cell>
          <cell r="Q455">
            <v>0</v>
          </cell>
          <cell r="R455">
            <v>2.5999999999999999E-2</v>
          </cell>
          <cell r="S455">
            <v>2.5999999999999999E-2</v>
          </cell>
          <cell r="U455">
            <v>0</v>
          </cell>
          <cell r="W455">
            <v>0</v>
          </cell>
          <cell r="Y455">
            <v>0</v>
          </cell>
          <cell r="AA455">
            <v>0</v>
          </cell>
          <cell r="AC455">
            <v>0</v>
          </cell>
          <cell r="AD455">
            <v>1</v>
          </cell>
          <cell r="AE455" t="str">
            <v>전7-9</v>
          </cell>
        </row>
        <row r="456">
          <cell r="B456">
            <v>1773</v>
          </cell>
          <cell r="C456" t="str">
            <v>LOAD WIRE</v>
          </cell>
          <cell r="D456" t="str">
            <v>KIV 38㎟</v>
          </cell>
          <cell r="E456" t="str">
            <v>m</v>
          </cell>
          <cell r="H456">
            <v>848</v>
          </cell>
          <cell r="I456">
            <v>1489</v>
          </cell>
          <cell r="J456">
            <v>906</v>
          </cell>
          <cell r="K456">
            <v>1352</v>
          </cell>
          <cell r="O456">
            <v>1352</v>
          </cell>
          <cell r="Q456">
            <v>0</v>
          </cell>
          <cell r="R456">
            <v>3.5999999999999997E-2</v>
          </cell>
          <cell r="S456">
            <v>0.03</v>
          </cell>
          <cell r="U456">
            <v>0</v>
          </cell>
          <cell r="W456">
            <v>0</v>
          </cell>
          <cell r="Y456">
            <v>0</v>
          </cell>
          <cell r="AA456">
            <v>0</v>
          </cell>
          <cell r="AC456">
            <v>0</v>
          </cell>
          <cell r="AD456">
            <v>0.85</v>
          </cell>
          <cell r="AE456" t="str">
            <v>전7-9</v>
          </cell>
        </row>
        <row r="457">
          <cell r="B457">
            <v>1774</v>
          </cell>
          <cell r="C457" t="str">
            <v>LOAD WIRE</v>
          </cell>
          <cell r="D457" t="str">
            <v>KIV 60㎟</v>
          </cell>
          <cell r="E457" t="str">
            <v>m</v>
          </cell>
          <cell r="H457">
            <v>848</v>
          </cell>
          <cell r="I457">
            <v>2466</v>
          </cell>
          <cell r="J457">
            <v>906</v>
          </cell>
          <cell r="K457">
            <v>2101</v>
          </cell>
          <cell r="O457">
            <v>2101</v>
          </cell>
          <cell r="Q457">
            <v>0</v>
          </cell>
          <cell r="R457">
            <v>4.9000000000000002E-2</v>
          </cell>
          <cell r="S457">
            <v>4.1000000000000002E-2</v>
          </cell>
          <cell r="U457">
            <v>0</v>
          </cell>
          <cell r="W457">
            <v>0</v>
          </cell>
          <cell r="Y457">
            <v>0</v>
          </cell>
          <cell r="AA457">
            <v>0</v>
          </cell>
          <cell r="AC457">
            <v>0</v>
          </cell>
          <cell r="AD457">
            <v>0.85</v>
          </cell>
          <cell r="AE457" t="str">
            <v>전7-9</v>
          </cell>
        </row>
        <row r="458">
          <cell r="B458">
            <v>1775</v>
          </cell>
          <cell r="C458" t="str">
            <v>LOAD WIRE</v>
          </cell>
          <cell r="D458" t="str">
            <v>KIV 80㎟</v>
          </cell>
          <cell r="E458" t="str">
            <v>m</v>
          </cell>
          <cell r="H458">
            <v>848</v>
          </cell>
          <cell r="J458">
            <v>906</v>
          </cell>
          <cell r="L458">
            <v>3000</v>
          </cell>
          <cell r="O458">
            <v>3000</v>
          </cell>
          <cell r="Q458">
            <v>0</v>
          </cell>
          <cell r="R458">
            <v>0.06</v>
          </cell>
          <cell r="S458">
            <v>5.0999999999999997E-2</v>
          </cell>
          <cell r="U458">
            <v>0</v>
          </cell>
          <cell r="W458">
            <v>0</v>
          </cell>
          <cell r="Y458">
            <v>0</v>
          </cell>
          <cell r="AA458">
            <v>0</v>
          </cell>
          <cell r="AC458">
            <v>0</v>
          </cell>
          <cell r="AD458">
            <v>0.85</v>
          </cell>
          <cell r="AE458" t="str">
            <v>전7-9</v>
          </cell>
        </row>
        <row r="459">
          <cell r="B459">
            <v>1776</v>
          </cell>
          <cell r="C459" t="str">
            <v>LOAD WIRE</v>
          </cell>
          <cell r="D459" t="str">
            <v>KIV 100㎟</v>
          </cell>
          <cell r="E459" t="str">
            <v>m</v>
          </cell>
          <cell r="H459">
            <v>848</v>
          </cell>
          <cell r="I459">
            <v>4392</v>
          </cell>
          <cell r="J459">
            <v>906</v>
          </cell>
          <cell r="K459">
            <v>3444</v>
          </cell>
          <cell r="O459">
            <v>3444</v>
          </cell>
          <cell r="Q459">
            <v>0</v>
          </cell>
          <cell r="R459">
            <v>7.0999999999999994E-2</v>
          </cell>
          <cell r="S459">
            <v>0.06</v>
          </cell>
          <cell r="U459">
            <v>0</v>
          </cell>
          <cell r="W459">
            <v>0</v>
          </cell>
          <cell r="Y459">
            <v>0</v>
          </cell>
          <cell r="AA459">
            <v>0</v>
          </cell>
          <cell r="AC459">
            <v>0</v>
          </cell>
          <cell r="AD459">
            <v>0.85</v>
          </cell>
          <cell r="AE459" t="str">
            <v>전7-9</v>
          </cell>
        </row>
        <row r="460">
          <cell r="B460">
            <v>1777</v>
          </cell>
          <cell r="C460" t="str">
            <v>LOAD WIRE</v>
          </cell>
          <cell r="D460" t="str">
            <v>KIV 150㎟</v>
          </cell>
          <cell r="E460" t="str">
            <v>m</v>
          </cell>
          <cell r="H460">
            <v>848</v>
          </cell>
          <cell r="I460">
            <v>6934</v>
          </cell>
          <cell r="J460">
            <v>906</v>
          </cell>
          <cell r="K460">
            <v>5277</v>
          </cell>
          <cell r="O460">
            <v>5277</v>
          </cell>
          <cell r="Q460">
            <v>0</v>
          </cell>
          <cell r="R460">
            <v>9.7000000000000003E-2</v>
          </cell>
          <cell r="S460">
            <v>8.2000000000000003E-2</v>
          </cell>
          <cell r="U460">
            <v>0</v>
          </cell>
          <cell r="W460">
            <v>0</v>
          </cell>
          <cell r="Y460">
            <v>0</v>
          </cell>
          <cell r="AA460">
            <v>0</v>
          </cell>
          <cell r="AC460">
            <v>0</v>
          </cell>
          <cell r="AD460">
            <v>0.85</v>
          </cell>
          <cell r="AE460" t="str">
            <v>전7-9</v>
          </cell>
        </row>
        <row r="461">
          <cell r="B461">
            <v>1778</v>
          </cell>
          <cell r="C461" t="str">
            <v>LOAD WIRE</v>
          </cell>
          <cell r="D461" t="str">
            <v>KIV 200㎟</v>
          </cell>
          <cell r="E461" t="str">
            <v>m</v>
          </cell>
          <cell r="H461">
            <v>848</v>
          </cell>
          <cell r="I461">
            <v>9135</v>
          </cell>
          <cell r="J461">
            <v>906</v>
          </cell>
          <cell r="K461">
            <v>6667</v>
          </cell>
          <cell r="O461">
            <v>6667</v>
          </cell>
          <cell r="Q461">
            <v>0</v>
          </cell>
          <cell r="R461">
            <v>0.11700000000000001</v>
          </cell>
          <cell r="S461">
            <v>9.9000000000000005E-2</v>
          </cell>
          <cell r="U461">
            <v>0</v>
          </cell>
          <cell r="W461">
            <v>0</v>
          </cell>
          <cell r="Y461">
            <v>0</v>
          </cell>
          <cell r="AA461">
            <v>0</v>
          </cell>
          <cell r="AC461">
            <v>0</v>
          </cell>
          <cell r="AD461">
            <v>0.85</v>
          </cell>
          <cell r="AE461" t="str">
            <v>전7-9</v>
          </cell>
        </row>
        <row r="462">
          <cell r="B462">
            <v>1781</v>
          </cell>
          <cell r="C462" t="str">
            <v>BACK WIRE</v>
          </cell>
          <cell r="D462" t="str">
            <v>KIV 2.0㎟</v>
          </cell>
          <cell r="E462" t="str">
            <v>m</v>
          </cell>
          <cell r="H462">
            <v>848</v>
          </cell>
          <cell r="I462">
            <v>100</v>
          </cell>
          <cell r="J462">
            <v>906</v>
          </cell>
          <cell r="O462">
            <v>100</v>
          </cell>
          <cell r="Q462">
            <v>0</v>
          </cell>
          <cell r="R462">
            <v>0.01</v>
          </cell>
          <cell r="S462">
            <v>8.0000000000000002E-3</v>
          </cell>
          <cell r="U462">
            <v>0</v>
          </cell>
          <cell r="W462">
            <v>0</v>
          </cell>
          <cell r="Y462">
            <v>0</v>
          </cell>
          <cell r="AA462">
            <v>0</v>
          </cell>
          <cell r="AC462">
            <v>0</v>
          </cell>
          <cell r="AD462">
            <v>0.85</v>
          </cell>
          <cell r="AE462" t="str">
            <v>전7-10</v>
          </cell>
        </row>
        <row r="463">
          <cell r="B463">
            <v>1782</v>
          </cell>
          <cell r="C463" t="str">
            <v>BACK WIRE</v>
          </cell>
          <cell r="D463" t="str">
            <v>KIV 3.5㎟</v>
          </cell>
          <cell r="E463" t="str">
            <v>m</v>
          </cell>
          <cell r="H463">
            <v>848</v>
          </cell>
          <cell r="I463">
            <v>154</v>
          </cell>
          <cell r="J463">
            <v>906</v>
          </cell>
          <cell r="K463">
            <v>151</v>
          </cell>
          <cell r="O463">
            <v>151</v>
          </cell>
          <cell r="Q463">
            <v>0</v>
          </cell>
          <cell r="R463">
            <v>1.0999999999999999E-2</v>
          </cell>
          <cell r="S463">
            <v>8.9999999999999993E-3</v>
          </cell>
          <cell r="U463">
            <v>0</v>
          </cell>
          <cell r="W463">
            <v>0</v>
          </cell>
          <cell r="Y463">
            <v>0</v>
          </cell>
          <cell r="AA463">
            <v>0</v>
          </cell>
          <cell r="AC463">
            <v>0</v>
          </cell>
          <cell r="AD463">
            <v>0.85</v>
          </cell>
          <cell r="AE463" t="str">
            <v>전7-10</v>
          </cell>
        </row>
        <row r="464">
          <cell r="B464">
            <v>1783</v>
          </cell>
          <cell r="C464" t="str">
            <v>BACK WIRE</v>
          </cell>
          <cell r="D464" t="str">
            <v>KIV 5.5㎟</v>
          </cell>
          <cell r="E464" t="str">
            <v>m</v>
          </cell>
          <cell r="H464">
            <v>848</v>
          </cell>
          <cell r="I464">
            <v>232</v>
          </cell>
          <cell r="J464">
            <v>906</v>
          </cell>
          <cell r="K464">
            <v>231</v>
          </cell>
          <cell r="O464">
            <v>231</v>
          </cell>
          <cell r="Q464">
            <v>0</v>
          </cell>
          <cell r="R464">
            <v>1.2999999999999999E-2</v>
          </cell>
          <cell r="S464">
            <v>1.0999999999999999E-2</v>
          </cell>
          <cell r="U464">
            <v>0</v>
          </cell>
          <cell r="W464">
            <v>0</v>
          </cell>
          <cell r="Y464">
            <v>0</v>
          </cell>
          <cell r="AA464">
            <v>0</v>
          </cell>
          <cell r="AC464">
            <v>0</v>
          </cell>
          <cell r="AD464">
            <v>0.85</v>
          </cell>
          <cell r="AE464" t="str">
            <v>전7-10</v>
          </cell>
        </row>
        <row r="465">
          <cell r="B465">
            <v>1784</v>
          </cell>
          <cell r="C465" t="str">
            <v>BACK WIRE</v>
          </cell>
          <cell r="D465" t="str">
            <v>KIV 8㎟</v>
          </cell>
          <cell r="E465" t="str">
            <v>m</v>
          </cell>
          <cell r="H465">
            <v>848</v>
          </cell>
          <cell r="I465">
            <v>334</v>
          </cell>
          <cell r="J465">
            <v>906</v>
          </cell>
          <cell r="K465">
            <v>342</v>
          </cell>
          <cell r="O465">
            <v>334</v>
          </cell>
          <cell r="Q465">
            <v>0</v>
          </cell>
          <cell r="R465">
            <v>1.4E-2</v>
          </cell>
          <cell r="S465">
            <v>1.0999999999999999E-2</v>
          </cell>
          <cell r="U465">
            <v>0</v>
          </cell>
          <cell r="W465">
            <v>0</v>
          </cell>
          <cell r="Y465">
            <v>0</v>
          </cell>
          <cell r="AA465">
            <v>0</v>
          </cell>
          <cell r="AC465">
            <v>0</v>
          </cell>
          <cell r="AD465">
            <v>0.85</v>
          </cell>
          <cell r="AE465" t="str">
            <v>전7-10</v>
          </cell>
        </row>
        <row r="466">
          <cell r="B466">
            <v>1791</v>
          </cell>
          <cell r="C466" t="str">
            <v>TERMINAL LUG</v>
          </cell>
          <cell r="D466" t="str">
            <v>14㎟</v>
          </cell>
          <cell r="E466" t="str">
            <v>개</v>
          </cell>
          <cell r="J466">
            <v>925</v>
          </cell>
          <cell r="K466">
            <v>170</v>
          </cell>
          <cell r="O466">
            <v>170</v>
          </cell>
          <cell r="Q466">
            <v>0</v>
          </cell>
          <cell r="S466">
            <v>0</v>
          </cell>
          <cell r="U466">
            <v>0</v>
          </cell>
          <cell r="W466">
            <v>0</v>
          </cell>
          <cell r="Y466">
            <v>0</v>
          </cell>
          <cell r="AA466">
            <v>0</v>
          </cell>
          <cell r="AC466">
            <v>0</v>
          </cell>
          <cell r="AD466">
            <v>1</v>
          </cell>
        </row>
        <row r="467">
          <cell r="B467">
            <v>1792</v>
          </cell>
          <cell r="C467" t="str">
            <v>TERMINAL LUG</v>
          </cell>
          <cell r="D467" t="str">
            <v>22㎟</v>
          </cell>
          <cell r="E467" t="str">
            <v>개</v>
          </cell>
          <cell r="J467">
            <v>925</v>
          </cell>
          <cell r="K467">
            <v>930</v>
          </cell>
          <cell r="O467">
            <v>930</v>
          </cell>
          <cell r="Q467">
            <v>0</v>
          </cell>
          <cell r="S467">
            <v>0</v>
          </cell>
          <cell r="U467">
            <v>0</v>
          </cell>
          <cell r="W467">
            <v>0</v>
          </cell>
          <cell r="Y467">
            <v>0</v>
          </cell>
          <cell r="AA467">
            <v>0</v>
          </cell>
          <cell r="AC467">
            <v>0</v>
          </cell>
          <cell r="AD467">
            <v>1</v>
          </cell>
        </row>
        <row r="468">
          <cell r="B468">
            <v>1793</v>
          </cell>
          <cell r="C468" t="str">
            <v>TERMINAL LUG</v>
          </cell>
          <cell r="D468" t="str">
            <v>38㎟</v>
          </cell>
          <cell r="E468" t="str">
            <v>개</v>
          </cell>
          <cell r="J468">
            <v>925</v>
          </cell>
          <cell r="K468">
            <v>1140</v>
          </cell>
          <cell r="O468">
            <v>1140</v>
          </cell>
          <cell r="Q468">
            <v>0</v>
          </cell>
          <cell r="S468">
            <v>0</v>
          </cell>
          <cell r="U468">
            <v>0</v>
          </cell>
          <cell r="W468">
            <v>0</v>
          </cell>
          <cell r="Y468">
            <v>0</v>
          </cell>
          <cell r="AA468">
            <v>0</v>
          </cell>
          <cell r="AC468">
            <v>0</v>
          </cell>
          <cell r="AD468">
            <v>1</v>
          </cell>
        </row>
        <row r="469">
          <cell r="B469">
            <v>1794</v>
          </cell>
          <cell r="C469" t="str">
            <v>TERMINAL LUG</v>
          </cell>
          <cell r="D469" t="str">
            <v>60㎟</v>
          </cell>
          <cell r="E469" t="str">
            <v>개</v>
          </cell>
          <cell r="J469">
            <v>925</v>
          </cell>
          <cell r="K469">
            <v>1670</v>
          </cell>
          <cell r="O469">
            <v>1670</v>
          </cell>
          <cell r="Q469">
            <v>0</v>
          </cell>
          <cell r="S469">
            <v>0</v>
          </cell>
          <cell r="U469">
            <v>0</v>
          </cell>
          <cell r="W469">
            <v>0</v>
          </cell>
          <cell r="Y469">
            <v>0</v>
          </cell>
          <cell r="AA469">
            <v>0</v>
          </cell>
          <cell r="AC469">
            <v>0</v>
          </cell>
          <cell r="AD469">
            <v>1</v>
          </cell>
        </row>
        <row r="470">
          <cell r="B470">
            <v>1795</v>
          </cell>
          <cell r="C470" t="str">
            <v>TERMINAL LUG</v>
          </cell>
          <cell r="D470" t="str">
            <v>80㎟</v>
          </cell>
          <cell r="E470" t="str">
            <v>개</v>
          </cell>
          <cell r="J470">
            <v>925</v>
          </cell>
          <cell r="K470">
            <v>990</v>
          </cell>
          <cell r="O470">
            <v>990</v>
          </cell>
          <cell r="Q470">
            <v>0</v>
          </cell>
          <cell r="S470">
            <v>0</v>
          </cell>
          <cell r="U470">
            <v>0</v>
          </cell>
          <cell r="W470">
            <v>0</v>
          </cell>
          <cell r="Y470">
            <v>0</v>
          </cell>
          <cell r="AA470">
            <v>0</v>
          </cell>
          <cell r="AC470">
            <v>0</v>
          </cell>
          <cell r="AD470">
            <v>1</v>
          </cell>
        </row>
        <row r="471">
          <cell r="B471">
            <v>1796</v>
          </cell>
          <cell r="C471" t="str">
            <v>TERMINAL LUG</v>
          </cell>
          <cell r="D471" t="str">
            <v>100㎟</v>
          </cell>
          <cell r="E471" t="str">
            <v>개</v>
          </cell>
          <cell r="J471">
            <v>925</v>
          </cell>
          <cell r="K471">
            <v>2890</v>
          </cell>
          <cell r="O471">
            <v>2890</v>
          </cell>
          <cell r="Q471">
            <v>0</v>
          </cell>
          <cell r="S471">
            <v>0</v>
          </cell>
          <cell r="U471">
            <v>0</v>
          </cell>
          <cell r="W471">
            <v>0</v>
          </cell>
          <cell r="Y471">
            <v>0</v>
          </cell>
          <cell r="AA471">
            <v>0</v>
          </cell>
          <cell r="AC471">
            <v>0</v>
          </cell>
          <cell r="AD471">
            <v>1</v>
          </cell>
        </row>
        <row r="472">
          <cell r="B472">
            <v>1797</v>
          </cell>
          <cell r="C472" t="str">
            <v>TERMINAL LUG</v>
          </cell>
          <cell r="D472" t="str">
            <v>150㎟</v>
          </cell>
          <cell r="E472" t="str">
            <v>개</v>
          </cell>
          <cell r="J472">
            <v>925</v>
          </cell>
          <cell r="K472">
            <v>5530</v>
          </cell>
          <cell r="O472">
            <v>5530</v>
          </cell>
          <cell r="Q472">
            <v>0</v>
          </cell>
          <cell r="S472">
            <v>0</v>
          </cell>
          <cell r="U472">
            <v>0</v>
          </cell>
          <cell r="W472">
            <v>0</v>
          </cell>
          <cell r="Y472">
            <v>0</v>
          </cell>
          <cell r="AA472">
            <v>0</v>
          </cell>
          <cell r="AC472">
            <v>0</v>
          </cell>
          <cell r="AD472">
            <v>1</v>
          </cell>
        </row>
        <row r="473">
          <cell r="B473">
            <v>1798</v>
          </cell>
          <cell r="C473" t="str">
            <v>TERMINAL LUG</v>
          </cell>
          <cell r="D473" t="str">
            <v>8㎟</v>
          </cell>
          <cell r="E473" t="str">
            <v>개</v>
          </cell>
          <cell r="J473">
            <v>925</v>
          </cell>
          <cell r="K473">
            <v>230</v>
          </cell>
          <cell r="O473">
            <v>230</v>
          </cell>
          <cell r="Q473">
            <v>0</v>
          </cell>
          <cell r="S473">
            <v>0</v>
          </cell>
          <cell r="U473">
            <v>0</v>
          </cell>
          <cell r="W473">
            <v>0</v>
          </cell>
          <cell r="Y473">
            <v>0</v>
          </cell>
          <cell r="AA473">
            <v>0</v>
          </cell>
          <cell r="AC473">
            <v>0</v>
          </cell>
          <cell r="AD473">
            <v>1</v>
          </cell>
        </row>
        <row r="474">
          <cell r="B474">
            <v>1799</v>
          </cell>
          <cell r="C474" t="str">
            <v>TERMINAL LUG</v>
          </cell>
          <cell r="D474" t="str">
            <v>200㎟</v>
          </cell>
          <cell r="E474" t="str">
            <v>개</v>
          </cell>
          <cell r="J474">
            <v>925</v>
          </cell>
          <cell r="K474">
            <v>6670</v>
          </cell>
          <cell r="O474">
            <v>6670</v>
          </cell>
          <cell r="Q474">
            <v>0</v>
          </cell>
          <cell r="S474">
            <v>0</v>
          </cell>
          <cell r="U474">
            <v>0</v>
          </cell>
          <cell r="W474">
            <v>0</v>
          </cell>
          <cell r="Y474">
            <v>0</v>
          </cell>
          <cell r="AA474">
            <v>0</v>
          </cell>
          <cell r="AC474">
            <v>0</v>
          </cell>
          <cell r="AD474">
            <v>1</v>
          </cell>
        </row>
        <row r="475">
          <cell r="B475">
            <v>1801</v>
          </cell>
          <cell r="C475" t="str">
            <v>PVC DUCT</v>
          </cell>
          <cell r="D475" t="str">
            <v>30*40*2M W/COVER</v>
          </cell>
          <cell r="E475" t="str">
            <v>개</v>
          </cell>
          <cell r="H475">
            <v>865</v>
          </cell>
          <cell r="I475">
            <v>2000</v>
          </cell>
          <cell r="J475">
            <v>920</v>
          </cell>
          <cell r="K475">
            <v>1820</v>
          </cell>
          <cell r="O475">
            <v>1820</v>
          </cell>
          <cell r="Q475">
            <v>0</v>
          </cell>
          <cell r="S475">
            <v>0</v>
          </cell>
          <cell r="U475">
            <v>0</v>
          </cell>
          <cell r="W475">
            <v>0</v>
          </cell>
          <cell r="Y475">
            <v>0</v>
          </cell>
          <cell r="AA475">
            <v>0</v>
          </cell>
          <cell r="AC475">
            <v>0</v>
          </cell>
          <cell r="AD475">
            <v>1</v>
          </cell>
        </row>
        <row r="476">
          <cell r="B476">
            <v>1802</v>
          </cell>
          <cell r="C476" t="str">
            <v>PVC DUCT</v>
          </cell>
          <cell r="D476" t="str">
            <v>60*80*2M W/COVER</v>
          </cell>
          <cell r="E476" t="str">
            <v>개</v>
          </cell>
          <cell r="H476">
            <v>865</v>
          </cell>
          <cell r="I476">
            <v>4200</v>
          </cell>
          <cell r="J476">
            <v>920</v>
          </cell>
          <cell r="K476">
            <v>3900</v>
          </cell>
          <cell r="O476">
            <v>3900</v>
          </cell>
          <cell r="Q476">
            <v>0</v>
          </cell>
          <cell r="S476">
            <v>0</v>
          </cell>
          <cell r="U476">
            <v>0</v>
          </cell>
          <cell r="W476">
            <v>0</v>
          </cell>
          <cell r="Y476">
            <v>0</v>
          </cell>
          <cell r="AA476">
            <v>0</v>
          </cell>
          <cell r="AC476">
            <v>0</v>
          </cell>
          <cell r="AD476">
            <v>1</v>
          </cell>
        </row>
        <row r="477">
          <cell r="B477">
            <v>1821</v>
          </cell>
          <cell r="C477" t="str">
            <v>AM AC광각</v>
          </cell>
          <cell r="D477" t="str">
            <v>110X110</v>
          </cell>
          <cell r="E477" t="str">
            <v>개</v>
          </cell>
          <cell r="H477">
            <v>933</v>
          </cell>
          <cell r="I477">
            <v>18000</v>
          </cell>
          <cell r="J477">
            <v>974</v>
          </cell>
          <cell r="K477">
            <v>18000</v>
          </cell>
          <cell r="O477">
            <v>18000</v>
          </cell>
          <cell r="P477">
            <v>0.4</v>
          </cell>
          <cell r="Q477">
            <v>0.4</v>
          </cell>
          <cell r="S477">
            <v>0</v>
          </cell>
          <cell r="U477">
            <v>0</v>
          </cell>
          <cell r="W477">
            <v>0</v>
          </cell>
          <cell r="Y477">
            <v>0</v>
          </cell>
          <cell r="AA477">
            <v>0</v>
          </cell>
          <cell r="AC477">
            <v>0</v>
          </cell>
          <cell r="AD477">
            <v>1</v>
          </cell>
          <cell r="AE477" t="str">
            <v>전7-13</v>
          </cell>
        </row>
        <row r="478">
          <cell r="B478">
            <v>1821</v>
          </cell>
          <cell r="C478" t="str">
            <v>AM AC광각</v>
          </cell>
          <cell r="D478" t="str">
            <v>110X110</v>
          </cell>
          <cell r="E478" t="str">
            <v>개</v>
          </cell>
          <cell r="H478">
            <v>933</v>
          </cell>
          <cell r="I478">
            <v>18000</v>
          </cell>
          <cell r="J478">
            <v>974</v>
          </cell>
          <cell r="K478">
            <v>18000</v>
          </cell>
          <cell r="O478">
            <v>18000</v>
          </cell>
          <cell r="P478">
            <v>0.4</v>
          </cell>
          <cell r="Q478">
            <v>0.4</v>
          </cell>
          <cell r="S478">
            <v>0</v>
          </cell>
          <cell r="U478">
            <v>0</v>
          </cell>
          <cell r="W478">
            <v>0</v>
          </cell>
          <cell r="Y478">
            <v>0</v>
          </cell>
          <cell r="AA478">
            <v>0</v>
          </cell>
          <cell r="AC478">
            <v>0</v>
          </cell>
          <cell r="AD478">
            <v>1</v>
          </cell>
          <cell r="AE478" t="str">
            <v>전7-13</v>
          </cell>
        </row>
        <row r="479">
          <cell r="B479">
            <v>1822</v>
          </cell>
          <cell r="C479" t="str">
            <v>AM AC광각</v>
          </cell>
          <cell r="D479" t="str">
            <v>80X80</v>
          </cell>
          <cell r="E479" t="str">
            <v>개</v>
          </cell>
          <cell r="H479">
            <v>933</v>
          </cell>
          <cell r="I479">
            <v>18000</v>
          </cell>
          <cell r="J479">
            <v>974</v>
          </cell>
          <cell r="K479">
            <v>12000</v>
          </cell>
          <cell r="O479">
            <v>12000</v>
          </cell>
          <cell r="P479">
            <v>0.4</v>
          </cell>
          <cell r="Q479">
            <v>0.4</v>
          </cell>
          <cell r="S479">
            <v>0</v>
          </cell>
          <cell r="U479">
            <v>0</v>
          </cell>
          <cell r="W479">
            <v>0</v>
          </cell>
          <cell r="Y479">
            <v>0</v>
          </cell>
          <cell r="AA479">
            <v>0</v>
          </cell>
          <cell r="AC479">
            <v>0</v>
          </cell>
          <cell r="AD479">
            <v>1</v>
          </cell>
          <cell r="AE479" t="str">
            <v>전7-13</v>
          </cell>
        </row>
        <row r="480">
          <cell r="B480">
            <v>1823</v>
          </cell>
          <cell r="C480" t="str">
            <v>VM AC광각</v>
          </cell>
          <cell r="D480" t="str">
            <v>110X110</v>
          </cell>
          <cell r="E480" t="str">
            <v>개</v>
          </cell>
          <cell r="H480">
            <v>933</v>
          </cell>
          <cell r="I480">
            <v>18000</v>
          </cell>
          <cell r="J480">
            <v>974</v>
          </cell>
          <cell r="K480">
            <v>18000</v>
          </cell>
          <cell r="O480">
            <v>12000</v>
          </cell>
          <cell r="P480">
            <v>0.4</v>
          </cell>
          <cell r="Q480">
            <v>0.4</v>
          </cell>
          <cell r="S480">
            <v>0</v>
          </cell>
          <cell r="U480">
            <v>0</v>
          </cell>
          <cell r="W480">
            <v>0</v>
          </cell>
          <cell r="Y480">
            <v>0</v>
          </cell>
          <cell r="AA480">
            <v>0</v>
          </cell>
          <cell r="AC480">
            <v>0</v>
          </cell>
          <cell r="AD480">
            <v>1</v>
          </cell>
          <cell r="AE480" t="str">
            <v>전7-13</v>
          </cell>
        </row>
        <row r="481">
          <cell r="B481">
            <v>1823</v>
          </cell>
          <cell r="C481" t="str">
            <v>VM AC광각</v>
          </cell>
          <cell r="D481" t="str">
            <v>110X110</v>
          </cell>
          <cell r="E481" t="str">
            <v>개</v>
          </cell>
          <cell r="H481">
            <v>933</v>
          </cell>
          <cell r="I481">
            <v>12000</v>
          </cell>
          <cell r="J481">
            <v>974</v>
          </cell>
          <cell r="K481">
            <v>18000</v>
          </cell>
          <cell r="O481">
            <v>12000</v>
          </cell>
          <cell r="P481">
            <v>0.4</v>
          </cell>
          <cell r="Q481">
            <v>0.4</v>
          </cell>
          <cell r="S481">
            <v>0</v>
          </cell>
          <cell r="U481">
            <v>0</v>
          </cell>
          <cell r="W481">
            <v>0</v>
          </cell>
          <cell r="Y481">
            <v>0</v>
          </cell>
          <cell r="AA481">
            <v>0</v>
          </cell>
          <cell r="AC481">
            <v>0</v>
          </cell>
          <cell r="AD481">
            <v>1</v>
          </cell>
          <cell r="AE481" t="str">
            <v>전7-13</v>
          </cell>
        </row>
        <row r="482">
          <cell r="B482">
            <v>1824</v>
          </cell>
          <cell r="C482" t="str">
            <v>KW M 평형</v>
          </cell>
          <cell r="D482" t="str">
            <v>3P4W 광각 110X110</v>
          </cell>
          <cell r="E482" t="str">
            <v>개</v>
          </cell>
          <cell r="H482">
            <v>933</v>
          </cell>
          <cell r="I482">
            <v>54000</v>
          </cell>
          <cell r="J482">
            <v>974</v>
          </cell>
          <cell r="K482">
            <v>54000</v>
          </cell>
          <cell r="O482">
            <v>54000</v>
          </cell>
          <cell r="P482">
            <v>0.4</v>
          </cell>
          <cell r="Q482">
            <v>0.4</v>
          </cell>
          <cell r="S482">
            <v>0</v>
          </cell>
          <cell r="U482">
            <v>0</v>
          </cell>
          <cell r="W482">
            <v>0</v>
          </cell>
          <cell r="Y482">
            <v>0</v>
          </cell>
          <cell r="AA482">
            <v>0</v>
          </cell>
          <cell r="AC482">
            <v>0</v>
          </cell>
          <cell r="AD482">
            <v>1</v>
          </cell>
          <cell r="AE482" t="str">
            <v>전7-13</v>
          </cell>
        </row>
        <row r="483">
          <cell r="B483">
            <v>1824</v>
          </cell>
          <cell r="C483" t="str">
            <v>KW M 평형</v>
          </cell>
          <cell r="D483" t="str">
            <v>3P4W 광각 110X110</v>
          </cell>
          <cell r="E483" t="str">
            <v>개</v>
          </cell>
          <cell r="H483">
            <v>933</v>
          </cell>
          <cell r="I483">
            <v>54000</v>
          </cell>
          <cell r="J483">
            <v>974</v>
          </cell>
          <cell r="K483">
            <v>54000</v>
          </cell>
          <cell r="O483">
            <v>54000</v>
          </cell>
          <cell r="P483">
            <v>0.4</v>
          </cell>
          <cell r="Q483">
            <v>0.4</v>
          </cell>
          <cell r="S483">
            <v>0</v>
          </cell>
          <cell r="U483">
            <v>0</v>
          </cell>
          <cell r="W483">
            <v>0</v>
          </cell>
          <cell r="Y483">
            <v>0</v>
          </cell>
          <cell r="AA483">
            <v>0</v>
          </cell>
          <cell r="AC483">
            <v>0</v>
          </cell>
          <cell r="AD483">
            <v>1</v>
          </cell>
          <cell r="AE483" t="str">
            <v>전7-13</v>
          </cell>
        </row>
        <row r="484">
          <cell r="B484">
            <v>1825</v>
          </cell>
          <cell r="C484" t="str">
            <v xml:space="preserve">PFM 불평형 </v>
          </cell>
          <cell r="D484" t="str">
            <v>3P4W 광각 110X110</v>
          </cell>
          <cell r="E484" t="str">
            <v>개</v>
          </cell>
          <cell r="H484">
            <v>933</v>
          </cell>
          <cell r="I484">
            <v>96000</v>
          </cell>
          <cell r="J484">
            <v>974</v>
          </cell>
          <cell r="K484">
            <v>96000</v>
          </cell>
          <cell r="O484">
            <v>96000</v>
          </cell>
          <cell r="P484">
            <v>0.4</v>
          </cell>
          <cell r="Q484">
            <v>0.4</v>
          </cell>
          <cell r="S484">
            <v>0</v>
          </cell>
          <cell r="U484">
            <v>0</v>
          </cell>
          <cell r="W484">
            <v>0</v>
          </cell>
          <cell r="Y484">
            <v>0</v>
          </cell>
          <cell r="AA484">
            <v>0</v>
          </cell>
          <cell r="AC484">
            <v>0</v>
          </cell>
          <cell r="AD484">
            <v>1</v>
          </cell>
          <cell r="AE484" t="str">
            <v>전7-13</v>
          </cell>
        </row>
        <row r="485">
          <cell r="B485">
            <v>1825</v>
          </cell>
          <cell r="C485" t="str">
            <v xml:space="preserve">PFM 불평형 </v>
          </cell>
          <cell r="D485" t="str">
            <v>3P4W 광각 110X110</v>
          </cell>
          <cell r="E485" t="str">
            <v>개</v>
          </cell>
          <cell r="H485">
            <v>933</v>
          </cell>
          <cell r="I485">
            <v>96000</v>
          </cell>
          <cell r="J485">
            <v>974</v>
          </cell>
          <cell r="K485">
            <v>96000</v>
          </cell>
          <cell r="O485">
            <v>96000</v>
          </cell>
          <cell r="P485">
            <v>0.4</v>
          </cell>
          <cell r="Q485">
            <v>0.4</v>
          </cell>
          <cell r="S485">
            <v>0</v>
          </cell>
          <cell r="U485">
            <v>0</v>
          </cell>
          <cell r="W485">
            <v>0</v>
          </cell>
          <cell r="Y485">
            <v>0</v>
          </cell>
          <cell r="AA485">
            <v>0</v>
          </cell>
          <cell r="AC485">
            <v>0</v>
          </cell>
          <cell r="AD485">
            <v>1</v>
          </cell>
          <cell r="AE485" t="str">
            <v>전7-13</v>
          </cell>
        </row>
        <row r="486">
          <cell r="B486">
            <v>1826</v>
          </cell>
          <cell r="C486" t="str">
            <v>VARHM</v>
          </cell>
          <cell r="D486" t="str">
            <v xml:space="preserve">3P4W       </v>
          </cell>
          <cell r="E486" t="str">
            <v>개</v>
          </cell>
          <cell r="O486">
            <v>0</v>
          </cell>
          <cell r="P486">
            <v>0.32</v>
          </cell>
          <cell r="Q486">
            <v>0.32</v>
          </cell>
          <cell r="S486">
            <v>0</v>
          </cell>
          <cell r="U486">
            <v>0</v>
          </cell>
          <cell r="W486">
            <v>0</v>
          </cell>
          <cell r="Y486">
            <v>0</v>
          </cell>
          <cell r="AA486">
            <v>0</v>
          </cell>
          <cell r="AC486">
            <v>0</v>
          </cell>
          <cell r="AD486">
            <v>1</v>
          </cell>
          <cell r="AE486" t="str">
            <v>전7-13</v>
          </cell>
        </row>
        <row r="487">
          <cell r="B487">
            <v>1827</v>
          </cell>
          <cell r="C487" t="str">
            <v>DM</v>
          </cell>
          <cell r="D487" t="str">
            <v>3P4W</v>
          </cell>
          <cell r="E487" t="str">
            <v>개</v>
          </cell>
          <cell r="O487">
            <v>0</v>
          </cell>
          <cell r="P487">
            <v>0.32</v>
          </cell>
          <cell r="Q487">
            <v>0.32</v>
          </cell>
          <cell r="S487">
            <v>0</v>
          </cell>
          <cell r="U487">
            <v>0</v>
          </cell>
          <cell r="W487">
            <v>0</v>
          </cell>
          <cell r="Y487">
            <v>0</v>
          </cell>
          <cell r="AA487">
            <v>0</v>
          </cell>
          <cell r="AC487">
            <v>0</v>
          </cell>
          <cell r="AD487">
            <v>1</v>
          </cell>
          <cell r="AE487" t="str">
            <v>전7-13</v>
          </cell>
        </row>
        <row r="488">
          <cell r="B488">
            <v>1828</v>
          </cell>
          <cell r="C488" t="str">
            <v>AXR</v>
          </cell>
          <cell r="D488" t="str">
            <v>AC2a2b</v>
          </cell>
          <cell r="E488" t="str">
            <v>개</v>
          </cell>
          <cell r="L488">
            <v>11400</v>
          </cell>
          <cell r="M488">
            <v>9260</v>
          </cell>
          <cell r="O488">
            <v>9260</v>
          </cell>
          <cell r="P488">
            <v>0.28000000000000003</v>
          </cell>
          <cell r="Q488">
            <v>0.23799999999999999</v>
          </cell>
          <cell r="S488">
            <v>0</v>
          </cell>
          <cell r="U488">
            <v>0</v>
          </cell>
          <cell r="W488">
            <v>0</v>
          </cell>
          <cell r="Y488">
            <v>0</v>
          </cell>
          <cell r="AA488">
            <v>0</v>
          </cell>
          <cell r="AC488">
            <v>0</v>
          </cell>
          <cell r="AD488">
            <v>0.85</v>
          </cell>
        </row>
        <row r="489">
          <cell r="B489">
            <v>1829</v>
          </cell>
          <cell r="C489" t="str">
            <v>AXR</v>
          </cell>
          <cell r="D489" t="str">
            <v>AC4a4b</v>
          </cell>
          <cell r="E489" t="str">
            <v>개</v>
          </cell>
          <cell r="L489">
            <v>15730</v>
          </cell>
          <cell r="M489">
            <v>13500</v>
          </cell>
          <cell r="O489">
            <v>13500</v>
          </cell>
          <cell r="P489">
            <v>0.28000000000000003</v>
          </cell>
          <cell r="Q489">
            <v>0.23799999999999999</v>
          </cell>
          <cell r="S489">
            <v>0</v>
          </cell>
          <cell r="U489">
            <v>0</v>
          </cell>
          <cell r="W489">
            <v>0</v>
          </cell>
          <cell r="Y489">
            <v>0</v>
          </cell>
          <cell r="AA489">
            <v>0</v>
          </cell>
          <cell r="AC489">
            <v>0</v>
          </cell>
          <cell r="AD489">
            <v>0.85</v>
          </cell>
        </row>
        <row r="490">
          <cell r="B490">
            <v>1830</v>
          </cell>
          <cell r="C490" t="str">
            <v>TIMER W/SOCKET</v>
          </cell>
          <cell r="D490" t="str">
            <v>AC110/220V 1-60S</v>
          </cell>
          <cell r="E490" t="str">
            <v>개</v>
          </cell>
          <cell r="H490">
            <v>919</v>
          </cell>
          <cell r="I490">
            <v>9400</v>
          </cell>
          <cell r="J490">
            <v>967</v>
          </cell>
          <cell r="K490">
            <v>10600</v>
          </cell>
          <cell r="O490">
            <v>9400</v>
          </cell>
          <cell r="P490">
            <v>0.28000000000000003</v>
          </cell>
          <cell r="Q490">
            <v>0.28000000000000003</v>
          </cell>
          <cell r="S490">
            <v>0</v>
          </cell>
          <cell r="U490">
            <v>0</v>
          </cell>
          <cell r="W490">
            <v>0</v>
          </cell>
          <cell r="Y490">
            <v>0</v>
          </cell>
          <cell r="AA490">
            <v>0</v>
          </cell>
          <cell r="AC490">
            <v>0</v>
          </cell>
          <cell r="AD490">
            <v>1</v>
          </cell>
        </row>
        <row r="491">
          <cell r="B491">
            <v>1831</v>
          </cell>
          <cell r="C491" t="str">
            <v xml:space="preserve">AS </v>
          </cell>
          <cell r="D491" t="str">
            <v>3P4W</v>
          </cell>
          <cell r="E491" t="str">
            <v>개</v>
          </cell>
          <cell r="J491">
            <v>968</v>
          </cell>
          <cell r="K491">
            <v>13280</v>
          </cell>
          <cell r="O491">
            <v>13280</v>
          </cell>
          <cell r="P491">
            <v>0.3</v>
          </cell>
          <cell r="Q491">
            <v>0.3</v>
          </cell>
          <cell r="S491">
            <v>0</v>
          </cell>
          <cell r="U491">
            <v>0</v>
          </cell>
          <cell r="W491">
            <v>0</v>
          </cell>
          <cell r="Y491">
            <v>0</v>
          </cell>
          <cell r="AA491">
            <v>0</v>
          </cell>
          <cell r="AC491">
            <v>0</v>
          </cell>
          <cell r="AD491">
            <v>1</v>
          </cell>
        </row>
        <row r="492">
          <cell r="B492">
            <v>1832</v>
          </cell>
          <cell r="C492" t="str">
            <v>VS</v>
          </cell>
          <cell r="D492" t="str">
            <v>3P4W</v>
          </cell>
          <cell r="E492" t="str">
            <v>개</v>
          </cell>
          <cell r="J492">
            <v>968</v>
          </cell>
          <cell r="K492">
            <v>12990</v>
          </cell>
          <cell r="O492">
            <v>12990</v>
          </cell>
          <cell r="P492">
            <v>0.3</v>
          </cell>
          <cell r="Q492">
            <v>0.3</v>
          </cell>
          <cell r="S492">
            <v>0</v>
          </cell>
          <cell r="U492">
            <v>0</v>
          </cell>
          <cell r="W492">
            <v>0</v>
          </cell>
          <cell r="Y492">
            <v>0</v>
          </cell>
          <cell r="AA492">
            <v>0</v>
          </cell>
          <cell r="AC492">
            <v>0</v>
          </cell>
          <cell r="AD492">
            <v>1</v>
          </cell>
        </row>
        <row r="493">
          <cell r="B493">
            <v>1833</v>
          </cell>
          <cell r="C493" t="str">
            <v>CS(CAM S/W)</v>
          </cell>
          <cell r="D493" t="str">
            <v>PULL TURN TYPE</v>
          </cell>
          <cell r="E493" t="str">
            <v>개</v>
          </cell>
          <cell r="H493">
            <v>919</v>
          </cell>
          <cell r="I493">
            <v>8700</v>
          </cell>
          <cell r="J493">
            <v>968</v>
          </cell>
          <cell r="K493">
            <v>7710</v>
          </cell>
          <cell r="O493">
            <v>7710</v>
          </cell>
          <cell r="P493">
            <v>0.3</v>
          </cell>
          <cell r="Q493">
            <v>0.3</v>
          </cell>
          <cell r="S493">
            <v>0</v>
          </cell>
          <cell r="U493">
            <v>0</v>
          </cell>
          <cell r="W493">
            <v>0</v>
          </cell>
          <cell r="Y493">
            <v>0</v>
          </cell>
          <cell r="AA493">
            <v>0</v>
          </cell>
          <cell r="AC493">
            <v>0</v>
          </cell>
          <cell r="AD493">
            <v>1</v>
          </cell>
        </row>
        <row r="494">
          <cell r="B494">
            <v>1834</v>
          </cell>
          <cell r="C494" t="str">
            <v xml:space="preserve">PBS </v>
          </cell>
          <cell r="D494" t="str">
            <v xml:space="preserve">25/30Φ1a1b   </v>
          </cell>
          <cell r="E494" t="str">
            <v>개</v>
          </cell>
          <cell r="I494">
            <v>1440</v>
          </cell>
          <cell r="J494">
            <v>968</v>
          </cell>
          <cell r="K494">
            <v>2300</v>
          </cell>
          <cell r="O494">
            <v>1440</v>
          </cell>
          <cell r="Q494">
            <v>0</v>
          </cell>
          <cell r="S494">
            <v>0</v>
          </cell>
          <cell r="U494">
            <v>0</v>
          </cell>
          <cell r="W494">
            <v>0</v>
          </cell>
          <cell r="Y494">
            <v>0</v>
          </cell>
          <cell r="AA494">
            <v>0</v>
          </cell>
          <cell r="AC494">
            <v>0</v>
          </cell>
          <cell r="AD494">
            <v>1</v>
          </cell>
        </row>
        <row r="495">
          <cell r="B495">
            <v>1835</v>
          </cell>
          <cell r="C495" t="str">
            <v>SELECTOR S/W</v>
          </cell>
          <cell r="D495" t="str">
            <v>300V 6A 2a2b</v>
          </cell>
          <cell r="E495" t="str">
            <v>개</v>
          </cell>
          <cell r="I495">
            <v>1430</v>
          </cell>
          <cell r="J495">
            <v>968</v>
          </cell>
          <cell r="K495">
            <v>2470</v>
          </cell>
          <cell r="O495">
            <v>1430</v>
          </cell>
          <cell r="Q495">
            <v>0</v>
          </cell>
          <cell r="S495">
            <v>0</v>
          </cell>
          <cell r="U495">
            <v>0</v>
          </cell>
          <cell r="W495">
            <v>0</v>
          </cell>
          <cell r="Y495">
            <v>0</v>
          </cell>
          <cell r="AA495">
            <v>0</v>
          </cell>
          <cell r="AC495">
            <v>0</v>
          </cell>
          <cell r="AD495">
            <v>1</v>
          </cell>
        </row>
        <row r="496">
          <cell r="B496">
            <v>1836</v>
          </cell>
          <cell r="C496" t="str">
            <v>LIMIT S/W</v>
          </cell>
          <cell r="D496" t="str">
            <v xml:space="preserve">AC220V 1a1b </v>
          </cell>
          <cell r="E496" t="str">
            <v>개</v>
          </cell>
          <cell r="L496">
            <v>3300</v>
          </cell>
          <cell r="M496">
            <v>1760</v>
          </cell>
          <cell r="O496">
            <v>1760</v>
          </cell>
          <cell r="Q496">
            <v>0</v>
          </cell>
          <cell r="R496">
            <v>0.3</v>
          </cell>
          <cell r="S496">
            <v>0.255</v>
          </cell>
          <cell r="U496">
            <v>0</v>
          </cell>
          <cell r="W496">
            <v>0</v>
          </cell>
          <cell r="Y496">
            <v>0</v>
          </cell>
          <cell r="AA496">
            <v>0</v>
          </cell>
          <cell r="AC496">
            <v>0</v>
          </cell>
          <cell r="AD496">
            <v>0.85</v>
          </cell>
        </row>
        <row r="497">
          <cell r="B497">
            <v>1837</v>
          </cell>
          <cell r="C497" t="str">
            <v xml:space="preserve">FLOATLESS S/W </v>
          </cell>
          <cell r="D497" t="str">
            <v>AC220V 4P ALARM</v>
          </cell>
          <cell r="E497" t="str">
            <v>개</v>
          </cell>
          <cell r="J497">
            <v>964</v>
          </cell>
          <cell r="K497">
            <v>10700</v>
          </cell>
          <cell r="O497">
            <v>10700</v>
          </cell>
          <cell r="Q497">
            <v>0</v>
          </cell>
          <cell r="S497">
            <v>0</v>
          </cell>
          <cell r="U497">
            <v>0</v>
          </cell>
          <cell r="W497">
            <v>0</v>
          </cell>
          <cell r="Y497">
            <v>0</v>
          </cell>
          <cell r="AA497">
            <v>0</v>
          </cell>
          <cell r="AC497">
            <v>0</v>
          </cell>
          <cell r="AD497">
            <v>1</v>
          </cell>
        </row>
        <row r="498">
          <cell r="B498">
            <v>1838</v>
          </cell>
          <cell r="C498" t="str">
            <v>PL</v>
          </cell>
          <cell r="D498" t="str">
            <v>AC110/220V 30mm</v>
          </cell>
          <cell r="E498" t="str">
            <v>개</v>
          </cell>
          <cell r="H498">
            <v>919</v>
          </cell>
          <cell r="I498">
            <v>1580</v>
          </cell>
          <cell r="J498">
            <v>968</v>
          </cell>
          <cell r="K498">
            <v>1800</v>
          </cell>
          <cell r="O498">
            <v>1580</v>
          </cell>
          <cell r="Q498">
            <v>0</v>
          </cell>
          <cell r="R498">
            <v>0.1</v>
          </cell>
          <cell r="S498">
            <v>0.1</v>
          </cell>
          <cell r="U498">
            <v>0</v>
          </cell>
          <cell r="W498">
            <v>0</v>
          </cell>
          <cell r="Y498">
            <v>0</v>
          </cell>
          <cell r="AA498">
            <v>0</v>
          </cell>
          <cell r="AC498">
            <v>0</v>
          </cell>
          <cell r="AD498">
            <v>1</v>
          </cell>
        </row>
        <row r="499">
          <cell r="B499">
            <v>1839</v>
          </cell>
          <cell r="C499" t="str">
            <v>PBLS</v>
          </cell>
          <cell r="D499" t="str">
            <v>AC110/220V 30mm</v>
          </cell>
          <cell r="E499" t="str">
            <v>개</v>
          </cell>
          <cell r="H499">
            <v>919</v>
          </cell>
          <cell r="I499">
            <v>1580</v>
          </cell>
          <cell r="J499">
            <v>968</v>
          </cell>
          <cell r="K499">
            <v>1800</v>
          </cell>
          <cell r="O499">
            <v>1580</v>
          </cell>
          <cell r="Q499">
            <v>0</v>
          </cell>
          <cell r="R499">
            <v>0.1</v>
          </cell>
          <cell r="S499">
            <v>0.1</v>
          </cell>
          <cell r="U499">
            <v>0</v>
          </cell>
          <cell r="W499">
            <v>0</v>
          </cell>
          <cell r="Y499">
            <v>0</v>
          </cell>
          <cell r="AA499">
            <v>0</v>
          </cell>
          <cell r="AC499">
            <v>0</v>
          </cell>
          <cell r="AD499">
            <v>1</v>
          </cell>
        </row>
        <row r="500">
          <cell r="B500">
            <v>1840</v>
          </cell>
          <cell r="C500" t="str">
            <v>FI</v>
          </cell>
          <cell r="D500" t="str">
            <v>1단 1열</v>
          </cell>
          <cell r="E500" t="str">
            <v>개</v>
          </cell>
          <cell r="O500">
            <v>0</v>
          </cell>
          <cell r="Q500">
            <v>0</v>
          </cell>
          <cell r="S500">
            <v>0</v>
          </cell>
          <cell r="U500">
            <v>0</v>
          </cell>
          <cell r="W500">
            <v>0</v>
          </cell>
          <cell r="Y500">
            <v>0</v>
          </cell>
          <cell r="AA500">
            <v>0</v>
          </cell>
          <cell r="AC500">
            <v>0</v>
          </cell>
          <cell r="AD500">
            <v>1</v>
          </cell>
        </row>
        <row r="501">
          <cell r="B501">
            <v>1857</v>
          </cell>
          <cell r="C501" t="str">
            <v>MOF TB&amp;M. BOX</v>
          </cell>
          <cell r="E501" t="str">
            <v>개</v>
          </cell>
          <cell r="L501">
            <v>100000</v>
          </cell>
          <cell r="N501">
            <v>275000</v>
          </cell>
          <cell r="O501">
            <v>100000</v>
          </cell>
          <cell r="Q501">
            <v>0</v>
          </cell>
          <cell r="R501">
            <v>0.3</v>
          </cell>
          <cell r="S501">
            <v>0.255</v>
          </cell>
          <cell r="U501">
            <v>0</v>
          </cell>
          <cell r="W501">
            <v>0</v>
          </cell>
          <cell r="Y501">
            <v>0</v>
          </cell>
          <cell r="AA501">
            <v>0</v>
          </cell>
          <cell r="AC501">
            <v>0</v>
          </cell>
          <cell r="AD501">
            <v>0.85</v>
          </cell>
          <cell r="AE501" t="str">
            <v>전7-13</v>
          </cell>
        </row>
        <row r="502">
          <cell r="B502">
            <v>1858</v>
          </cell>
          <cell r="C502" t="str">
            <v>EPOXY INSULATOR</v>
          </cell>
          <cell r="D502" t="str">
            <v>24KV 210mm</v>
          </cell>
          <cell r="E502" t="str">
            <v>개</v>
          </cell>
          <cell r="H502">
            <v>946</v>
          </cell>
          <cell r="I502">
            <v>17000</v>
          </cell>
          <cell r="J502">
            <v>1000</v>
          </cell>
          <cell r="K502">
            <v>17000</v>
          </cell>
          <cell r="O502">
            <v>17000</v>
          </cell>
          <cell r="P502">
            <v>0.38</v>
          </cell>
          <cell r="Q502">
            <v>0.38</v>
          </cell>
          <cell r="S502">
            <v>0</v>
          </cell>
          <cell r="U502">
            <v>0</v>
          </cell>
          <cell r="V502">
            <v>0.3</v>
          </cell>
          <cell r="W502">
            <v>0.3</v>
          </cell>
          <cell r="Y502">
            <v>0</v>
          </cell>
          <cell r="AA502">
            <v>0</v>
          </cell>
          <cell r="AC502">
            <v>0</v>
          </cell>
          <cell r="AD502">
            <v>1</v>
          </cell>
        </row>
        <row r="503">
          <cell r="B503">
            <v>1859</v>
          </cell>
          <cell r="C503" t="str">
            <v>EPOXY INSULATOR</v>
          </cell>
          <cell r="D503" t="str">
            <v>7.2KV 80X80mm</v>
          </cell>
          <cell r="E503" t="str">
            <v>개</v>
          </cell>
          <cell r="H503">
            <v>946</v>
          </cell>
          <cell r="I503">
            <v>7000</v>
          </cell>
          <cell r="J503">
            <v>1000</v>
          </cell>
          <cell r="K503">
            <v>7000</v>
          </cell>
          <cell r="O503">
            <v>7000</v>
          </cell>
          <cell r="P503">
            <v>0.25</v>
          </cell>
          <cell r="Q503">
            <v>0.25</v>
          </cell>
          <cell r="S503">
            <v>0</v>
          </cell>
          <cell r="U503">
            <v>0</v>
          </cell>
          <cell r="V503">
            <v>0.18</v>
          </cell>
          <cell r="W503">
            <v>0.18</v>
          </cell>
          <cell r="Y503">
            <v>0</v>
          </cell>
          <cell r="AA503">
            <v>0</v>
          </cell>
          <cell r="AC503">
            <v>0</v>
          </cell>
          <cell r="AD503">
            <v>1</v>
          </cell>
        </row>
        <row r="504">
          <cell r="B504">
            <v>1861</v>
          </cell>
          <cell r="C504" t="str">
            <v>BAKELITE PLATE</v>
          </cell>
          <cell r="D504" t="str">
            <v>5tX400X600</v>
          </cell>
          <cell r="E504" t="str">
            <v>㎡</v>
          </cell>
          <cell r="J504">
            <v>1000</v>
          </cell>
          <cell r="K504">
            <v>8000</v>
          </cell>
          <cell r="O504">
            <v>8000</v>
          </cell>
          <cell r="Q504">
            <v>0</v>
          </cell>
          <cell r="S504">
            <v>0</v>
          </cell>
          <cell r="U504">
            <v>0</v>
          </cell>
          <cell r="W504">
            <v>0</v>
          </cell>
          <cell r="Y504">
            <v>0</v>
          </cell>
          <cell r="AA504">
            <v>0</v>
          </cell>
          <cell r="AC504">
            <v>0</v>
          </cell>
          <cell r="AD504">
            <v>1</v>
          </cell>
        </row>
        <row r="505">
          <cell r="B505">
            <v>1862</v>
          </cell>
          <cell r="C505" t="str">
            <v>EPOXY GLASS PLATE</v>
          </cell>
          <cell r="D505" t="str">
            <v>1.0tX500X1000</v>
          </cell>
          <cell r="E505" t="str">
            <v>㎡</v>
          </cell>
          <cell r="L505">
            <v>14000</v>
          </cell>
          <cell r="M505">
            <v>18000</v>
          </cell>
          <cell r="N505">
            <v>12320</v>
          </cell>
          <cell r="O505">
            <v>12320</v>
          </cell>
          <cell r="Q505">
            <v>0</v>
          </cell>
          <cell r="S505">
            <v>0</v>
          </cell>
          <cell r="U505">
            <v>0</v>
          </cell>
          <cell r="W505">
            <v>0</v>
          </cell>
          <cell r="Y505">
            <v>0</v>
          </cell>
          <cell r="AA505">
            <v>0</v>
          </cell>
          <cell r="AC505">
            <v>0</v>
          </cell>
          <cell r="AD505">
            <v>0.85</v>
          </cell>
        </row>
        <row r="506">
          <cell r="B506">
            <v>1863</v>
          </cell>
          <cell r="C506" t="str">
            <v>ACRYL PLATE</v>
          </cell>
          <cell r="D506" t="str">
            <v>5tX300X400</v>
          </cell>
          <cell r="E506" t="str">
            <v>㎡</v>
          </cell>
          <cell r="L506">
            <v>7000</v>
          </cell>
          <cell r="M506">
            <v>7000</v>
          </cell>
          <cell r="N506">
            <v>7700</v>
          </cell>
          <cell r="O506">
            <v>7000</v>
          </cell>
          <cell r="Q506">
            <v>0</v>
          </cell>
          <cell r="S506">
            <v>0</v>
          </cell>
          <cell r="U506">
            <v>0</v>
          </cell>
          <cell r="W506">
            <v>0</v>
          </cell>
          <cell r="Y506">
            <v>0</v>
          </cell>
          <cell r="AA506">
            <v>0</v>
          </cell>
          <cell r="AC506">
            <v>0</v>
          </cell>
          <cell r="AD506">
            <v>0.85</v>
          </cell>
        </row>
        <row r="507">
          <cell r="B507">
            <v>1864</v>
          </cell>
          <cell r="C507" t="str">
            <v>TTM</v>
          </cell>
          <cell r="D507" t="str">
            <v>3P4W W/PLUG</v>
          </cell>
          <cell r="E507" t="str">
            <v>개</v>
          </cell>
          <cell r="L507">
            <v>9800</v>
          </cell>
          <cell r="M507">
            <v>8500</v>
          </cell>
          <cell r="O507">
            <v>8500</v>
          </cell>
          <cell r="P507">
            <v>0.39</v>
          </cell>
          <cell r="Q507">
            <v>0.33100000000000002</v>
          </cell>
          <cell r="S507">
            <v>0</v>
          </cell>
          <cell r="U507">
            <v>0</v>
          </cell>
          <cell r="W507">
            <v>0</v>
          </cell>
          <cell r="Y507">
            <v>0</v>
          </cell>
          <cell r="AA507">
            <v>0</v>
          </cell>
          <cell r="AC507">
            <v>0</v>
          </cell>
          <cell r="AD507">
            <v>0.85</v>
          </cell>
        </row>
        <row r="508">
          <cell r="B508">
            <v>1865</v>
          </cell>
          <cell r="C508" t="str">
            <v>압착터미날</v>
          </cell>
          <cell r="D508" t="str">
            <v>14SQ</v>
          </cell>
          <cell r="E508" t="str">
            <v>개</v>
          </cell>
          <cell r="H508">
            <v>846</v>
          </cell>
          <cell r="I508">
            <v>193</v>
          </cell>
          <cell r="J508">
            <v>925</v>
          </cell>
          <cell r="K508">
            <v>170</v>
          </cell>
          <cell r="O508">
            <v>170</v>
          </cell>
          <cell r="Q508">
            <v>0</v>
          </cell>
          <cell r="S508">
            <v>0</v>
          </cell>
          <cell r="U508">
            <v>0</v>
          </cell>
          <cell r="W508">
            <v>0</v>
          </cell>
          <cell r="Y508">
            <v>0</v>
          </cell>
          <cell r="AA508">
            <v>0</v>
          </cell>
          <cell r="AC508">
            <v>0</v>
          </cell>
          <cell r="AD508">
            <v>1</v>
          </cell>
        </row>
        <row r="509">
          <cell r="B509">
            <v>1866</v>
          </cell>
          <cell r="C509" t="str">
            <v>압착터미날</v>
          </cell>
          <cell r="D509" t="str">
            <v>22SQ</v>
          </cell>
          <cell r="E509" t="str">
            <v>개</v>
          </cell>
          <cell r="H509">
            <v>846</v>
          </cell>
          <cell r="I509">
            <v>230</v>
          </cell>
          <cell r="J509">
            <v>925</v>
          </cell>
          <cell r="K509">
            <v>255</v>
          </cell>
          <cell r="O509">
            <v>230</v>
          </cell>
          <cell r="Q509">
            <v>0</v>
          </cell>
          <cell r="S509">
            <v>0</v>
          </cell>
          <cell r="U509">
            <v>0</v>
          </cell>
          <cell r="W509">
            <v>0</v>
          </cell>
          <cell r="Y509">
            <v>0</v>
          </cell>
          <cell r="AA509">
            <v>0</v>
          </cell>
          <cell r="AC509">
            <v>0</v>
          </cell>
          <cell r="AD509">
            <v>1</v>
          </cell>
        </row>
        <row r="510">
          <cell r="B510">
            <v>1867</v>
          </cell>
          <cell r="C510" t="str">
            <v>압착터미날</v>
          </cell>
          <cell r="D510" t="str">
            <v>60SQ</v>
          </cell>
          <cell r="E510" t="str">
            <v>개</v>
          </cell>
          <cell r="H510">
            <v>846</v>
          </cell>
          <cell r="I510">
            <v>486</v>
          </cell>
          <cell r="J510">
            <v>925</v>
          </cell>
          <cell r="K510">
            <v>537</v>
          </cell>
          <cell r="O510">
            <v>486</v>
          </cell>
          <cell r="Q510">
            <v>0</v>
          </cell>
          <cell r="S510">
            <v>0</v>
          </cell>
          <cell r="U510">
            <v>0</v>
          </cell>
          <cell r="W510">
            <v>0</v>
          </cell>
          <cell r="Y510">
            <v>0</v>
          </cell>
          <cell r="AA510">
            <v>0</v>
          </cell>
          <cell r="AC510">
            <v>0</v>
          </cell>
          <cell r="AD510">
            <v>1</v>
          </cell>
        </row>
        <row r="511">
          <cell r="B511">
            <v>1868</v>
          </cell>
          <cell r="C511" t="str">
            <v>볼트식 터미날</v>
          </cell>
          <cell r="D511" t="str">
            <v>38SQ</v>
          </cell>
          <cell r="E511" t="str">
            <v>개</v>
          </cell>
          <cell r="J511">
            <v>925</v>
          </cell>
          <cell r="K511">
            <v>5200</v>
          </cell>
          <cell r="O511">
            <v>5200</v>
          </cell>
          <cell r="Q511">
            <v>0</v>
          </cell>
          <cell r="R511">
            <v>0.114</v>
          </cell>
          <cell r="S511">
            <v>0.114</v>
          </cell>
          <cell r="U511">
            <v>0</v>
          </cell>
          <cell r="W511">
            <v>0</v>
          </cell>
          <cell r="Y511">
            <v>0</v>
          </cell>
          <cell r="AA511">
            <v>0</v>
          </cell>
          <cell r="AC511">
            <v>0</v>
          </cell>
          <cell r="AD511">
            <v>1</v>
          </cell>
        </row>
        <row r="512">
          <cell r="B512">
            <v>1869</v>
          </cell>
          <cell r="C512" t="str">
            <v>PT 380/110V</v>
          </cell>
          <cell r="D512" t="str">
            <v>100VA   MOLD</v>
          </cell>
          <cell r="E512" t="str">
            <v>개</v>
          </cell>
          <cell r="J512">
            <v>971</v>
          </cell>
          <cell r="K512">
            <v>48000</v>
          </cell>
          <cell r="O512">
            <v>48000</v>
          </cell>
          <cell r="P512">
            <v>0.4</v>
          </cell>
          <cell r="Q512">
            <v>0.4</v>
          </cell>
          <cell r="S512">
            <v>0</v>
          </cell>
          <cell r="U512">
            <v>0</v>
          </cell>
          <cell r="W512">
            <v>0</v>
          </cell>
          <cell r="Y512">
            <v>0</v>
          </cell>
          <cell r="AA512">
            <v>0</v>
          </cell>
          <cell r="AC512">
            <v>0</v>
          </cell>
          <cell r="AD512">
            <v>1</v>
          </cell>
          <cell r="AE512" t="str">
            <v>전7-13</v>
          </cell>
        </row>
        <row r="513">
          <cell r="B513">
            <v>1870</v>
          </cell>
          <cell r="C513" t="str">
            <v>CT 1150V 300/5A 5VA</v>
          </cell>
          <cell r="D513" t="str">
            <v>3.0 RING  40In</v>
          </cell>
          <cell r="E513" t="str">
            <v>개</v>
          </cell>
          <cell r="H513">
            <v>921</v>
          </cell>
          <cell r="I513">
            <v>5400</v>
          </cell>
          <cell r="J513">
            <v>956</v>
          </cell>
          <cell r="K513">
            <v>6600</v>
          </cell>
          <cell r="O513">
            <v>5400</v>
          </cell>
          <cell r="P513">
            <v>0.4</v>
          </cell>
          <cell r="Q513">
            <v>0.4</v>
          </cell>
          <cell r="S513">
            <v>0</v>
          </cell>
          <cell r="U513">
            <v>0</v>
          </cell>
          <cell r="W513">
            <v>0</v>
          </cell>
          <cell r="Y513">
            <v>0</v>
          </cell>
          <cell r="AA513">
            <v>0</v>
          </cell>
          <cell r="AC513">
            <v>0</v>
          </cell>
          <cell r="AD513">
            <v>1</v>
          </cell>
          <cell r="AE513" t="str">
            <v>전7-13</v>
          </cell>
        </row>
        <row r="514">
          <cell r="B514">
            <v>1871</v>
          </cell>
          <cell r="C514" t="str">
            <v>CT 1150V 400~800/5A 15VA</v>
          </cell>
          <cell r="D514" t="str">
            <v>1.0 RING  40In</v>
          </cell>
          <cell r="E514" t="str">
            <v>개</v>
          </cell>
          <cell r="H514">
            <v>921</v>
          </cell>
          <cell r="I514">
            <v>11000</v>
          </cell>
          <cell r="J514">
            <v>956</v>
          </cell>
          <cell r="K514">
            <v>9600</v>
          </cell>
          <cell r="O514">
            <v>9600</v>
          </cell>
          <cell r="P514">
            <v>0.4</v>
          </cell>
          <cell r="Q514">
            <v>0.4</v>
          </cell>
          <cell r="S514">
            <v>0</v>
          </cell>
          <cell r="U514">
            <v>0</v>
          </cell>
          <cell r="W514">
            <v>0</v>
          </cell>
          <cell r="Y514">
            <v>0</v>
          </cell>
          <cell r="AA514">
            <v>0</v>
          </cell>
          <cell r="AC514">
            <v>0</v>
          </cell>
          <cell r="AD514">
            <v>1</v>
          </cell>
          <cell r="AE514" t="str">
            <v>전7-13</v>
          </cell>
        </row>
        <row r="515">
          <cell r="B515">
            <v>1872</v>
          </cell>
          <cell r="C515" t="str">
            <v>CT 1150V 500/5A 40VA</v>
          </cell>
          <cell r="D515" t="str">
            <v>1.0 WINDING  40In</v>
          </cell>
          <cell r="E515" t="str">
            <v>개</v>
          </cell>
          <cell r="H515">
            <v>921</v>
          </cell>
          <cell r="I515">
            <v>13500</v>
          </cell>
          <cell r="J515">
            <v>956</v>
          </cell>
          <cell r="K515">
            <v>12000</v>
          </cell>
          <cell r="O515">
            <v>12000</v>
          </cell>
          <cell r="P515">
            <v>0.4</v>
          </cell>
          <cell r="Q515">
            <v>0.4</v>
          </cell>
          <cell r="S515">
            <v>0</v>
          </cell>
          <cell r="U515">
            <v>0</v>
          </cell>
          <cell r="W515">
            <v>0</v>
          </cell>
          <cell r="Y515">
            <v>0</v>
          </cell>
          <cell r="AA515">
            <v>0</v>
          </cell>
          <cell r="AC515">
            <v>0</v>
          </cell>
          <cell r="AD515">
            <v>1</v>
          </cell>
          <cell r="AE515" t="str">
            <v>전7-13</v>
          </cell>
        </row>
        <row r="516">
          <cell r="B516">
            <v>1873</v>
          </cell>
          <cell r="C516" t="str">
            <v>DIAZED FUSE</v>
          </cell>
          <cell r="D516" t="str">
            <v>25A이하 W/HOLDER</v>
          </cell>
          <cell r="E516" t="str">
            <v>개</v>
          </cell>
          <cell r="L516">
            <v>2000</v>
          </cell>
          <cell r="O516">
            <v>2000</v>
          </cell>
          <cell r="Q516">
            <v>0</v>
          </cell>
          <cell r="S516">
            <v>0</v>
          </cell>
          <cell r="U516">
            <v>0</v>
          </cell>
          <cell r="W516">
            <v>0</v>
          </cell>
          <cell r="Y516">
            <v>0</v>
          </cell>
          <cell r="AA516">
            <v>0</v>
          </cell>
          <cell r="AC516">
            <v>0</v>
          </cell>
          <cell r="AD516">
            <v>0.85</v>
          </cell>
        </row>
        <row r="517">
          <cell r="B517">
            <v>1874</v>
          </cell>
          <cell r="C517" t="str">
            <v>EARTH BAR</v>
          </cell>
          <cell r="D517" t="str">
            <v>3*25</v>
          </cell>
          <cell r="E517" t="str">
            <v>M</v>
          </cell>
          <cell r="L517">
            <v>2336</v>
          </cell>
          <cell r="M517">
            <v>2310</v>
          </cell>
          <cell r="N517">
            <v>3460</v>
          </cell>
          <cell r="O517">
            <v>2310</v>
          </cell>
          <cell r="Q517">
            <v>0</v>
          </cell>
          <cell r="R517">
            <v>0.13500000000000001</v>
          </cell>
          <cell r="S517">
            <v>0.114</v>
          </cell>
          <cell r="U517">
            <v>0</v>
          </cell>
          <cell r="W517">
            <v>0</v>
          </cell>
          <cell r="Y517">
            <v>0</v>
          </cell>
          <cell r="AA517">
            <v>0</v>
          </cell>
          <cell r="AC517">
            <v>0</v>
          </cell>
          <cell r="AD517">
            <v>0.85</v>
          </cell>
        </row>
        <row r="518">
          <cell r="B518">
            <v>1875</v>
          </cell>
          <cell r="C518" t="str">
            <v xml:space="preserve">FL </v>
          </cell>
          <cell r="D518" t="str">
            <v>AC220V 10W</v>
          </cell>
          <cell r="E518" t="str">
            <v>개</v>
          </cell>
          <cell r="L518">
            <v>3500</v>
          </cell>
          <cell r="M518">
            <v>13000</v>
          </cell>
          <cell r="N518">
            <v>14000</v>
          </cell>
          <cell r="O518">
            <v>3500</v>
          </cell>
          <cell r="Q518">
            <v>0</v>
          </cell>
          <cell r="R518">
            <v>0.13500000000000001</v>
          </cell>
          <cell r="S518">
            <v>0.114</v>
          </cell>
          <cell r="U518">
            <v>0</v>
          </cell>
          <cell r="W518">
            <v>0</v>
          </cell>
          <cell r="Y518">
            <v>0</v>
          </cell>
          <cell r="AA518">
            <v>0</v>
          </cell>
          <cell r="AC518">
            <v>0</v>
          </cell>
          <cell r="AD518">
            <v>0.85</v>
          </cell>
        </row>
        <row r="519">
          <cell r="B519">
            <v>1876</v>
          </cell>
          <cell r="C519" t="str">
            <v>SPACE HEATER</v>
          </cell>
          <cell r="D519" t="str">
            <v>AC220V 100W</v>
          </cell>
          <cell r="E519" t="str">
            <v>개</v>
          </cell>
          <cell r="L519">
            <v>18000</v>
          </cell>
          <cell r="M519">
            <v>12000</v>
          </cell>
          <cell r="N519">
            <v>14000</v>
          </cell>
          <cell r="O519">
            <v>12000</v>
          </cell>
          <cell r="Q519">
            <v>0</v>
          </cell>
          <cell r="R519">
            <v>0.4</v>
          </cell>
          <cell r="S519">
            <v>0.34</v>
          </cell>
          <cell r="U519">
            <v>0</v>
          </cell>
          <cell r="W519">
            <v>0</v>
          </cell>
          <cell r="Y519">
            <v>0</v>
          </cell>
          <cell r="AA519">
            <v>0</v>
          </cell>
          <cell r="AC519">
            <v>0</v>
          </cell>
          <cell r="AD519">
            <v>0.85</v>
          </cell>
        </row>
        <row r="520">
          <cell r="B520">
            <v>1877</v>
          </cell>
          <cell r="C520" t="str">
            <v>THERMOSTAT</v>
          </cell>
          <cell r="D520" t="str">
            <v>250V 0-250도</v>
          </cell>
          <cell r="E520" t="str">
            <v>개</v>
          </cell>
          <cell r="L520">
            <v>12870</v>
          </cell>
          <cell r="M520">
            <v>10500</v>
          </cell>
          <cell r="O520">
            <v>10500</v>
          </cell>
          <cell r="P520">
            <v>0.39</v>
          </cell>
          <cell r="Q520">
            <v>0.33100000000000002</v>
          </cell>
          <cell r="S520">
            <v>0</v>
          </cell>
          <cell r="U520">
            <v>0</v>
          </cell>
          <cell r="W520">
            <v>0</v>
          </cell>
          <cell r="Y520">
            <v>0</v>
          </cell>
          <cell r="AA520">
            <v>0</v>
          </cell>
          <cell r="AC520">
            <v>0</v>
          </cell>
          <cell r="AD520">
            <v>0.85</v>
          </cell>
        </row>
        <row r="521">
          <cell r="B521">
            <v>1878</v>
          </cell>
          <cell r="C521" t="str">
            <v>DOOR STOPPER</v>
          </cell>
          <cell r="E521" t="str">
            <v>개</v>
          </cell>
          <cell r="L521">
            <v>3500</v>
          </cell>
          <cell r="O521">
            <v>3500</v>
          </cell>
          <cell r="Q521">
            <v>0</v>
          </cell>
          <cell r="S521">
            <v>0</v>
          </cell>
          <cell r="U521">
            <v>0</v>
          </cell>
          <cell r="W521">
            <v>0</v>
          </cell>
          <cell r="Y521">
            <v>0</v>
          </cell>
          <cell r="AA521">
            <v>0</v>
          </cell>
          <cell r="AC521">
            <v>0</v>
          </cell>
          <cell r="AD521">
            <v>0.85</v>
          </cell>
        </row>
        <row r="522">
          <cell r="B522">
            <v>1879</v>
          </cell>
          <cell r="C522" t="str">
            <v>EARTH TERMINAL</v>
          </cell>
          <cell r="D522" t="str">
            <v>22㎟</v>
          </cell>
          <cell r="E522" t="str">
            <v>개</v>
          </cell>
          <cell r="L522">
            <v>176</v>
          </cell>
          <cell r="O522">
            <v>176</v>
          </cell>
          <cell r="Q522">
            <v>0</v>
          </cell>
          <cell r="S522">
            <v>0</v>
          </cell>
          <cell r="U522">
            <v>0</v>
          </cell>
          <cell r="W522">
            <v>0</v>
          </cell>
          <cell r="Y522">
            <v>0</v>
          </cell>
          <cell r="AA522">
            <v>0</v>
          </cell>
          <cell r="AC522">
            <v>0</v>
          </cell>
          <cell r="AD522">
            <v>0.85</v>
          </cell>
        </row>
        <row r="523">
          <cell r="B523">
            <v>18791</v>
          </cell>
          <cell r="C523" t="str">
            <v>EARTH TERMINAL</v>
          </cell>
          <cell r="D523" t="str">
            <v>38㎟</v>
          </cell>
          <cell r="E523" t="str">
            <v>개</v>
          </cell>
          <cell r="M523">
            <v>845</v>
          </cell>
          <cell r="N523">
            <v>550</v>
          </cell>
          <cell r="O523">
            <v>550</v>
          </cell>
          <cell r="Q523">
            <v>0</v>
          </cell>
          <cell r="S523">
            <v>0</v>
          </cell>
          <cell r="U523">
            <v>0</v>
          </cell>
          <cell r="W523">
            <v>0</v>
          </cell>
          <cell r="Y523">
            <v>0</v>
          </cell>
          <cell r="AA523">
            <v>0</v>
          </cell>
          <cell r="AC523">
            <v>0</v>
          </cell>
          <cell r="AD523">
            <v>0.85</v>
          </cell>
        </row>
        <row r="524">
          <cell r="B524">
            <v>1880</v>
          </cell>
          <cell r="C524" t="str">
            <v>CABLE BRACKET(CAB)</v>
          </cell>
          <cell r="D524" t="str">
            <v>325SQ이하</v>
          </cell>
          <cell r="E524" t="str">
            <v>개</v>
          </cell>
          <cell r="L524">
            <v>5600</v>
          </cell>
          <cell r="M524">
            <v>5700</v>
          </cell>
          <cell r="N524">
            <v>4400</v>
          </cell>
          <cell r="O524">
            <v>4400</v>
          </cell>
          <cell r="Q524">
            <v>0</v>
          </cell>
          <cell r="S524">
            <v>0</v>
          </cell>
          <cell r="U524">
            <v>0</v>
          </cell>
          <cell r="W524">
            <v>0</v>
          </cell>
          <cell r="Y524">
            <v>0</v>
          </cell>
          <cell r="AA524">
            <v>0</v>
          </cell>
          <cell r="AC524">
            <v>0</v>
          </cell>
          <cell r="AD524">
            <v>0.85</v>
          </cell>
        </row>
        <row r="525">
          <cell r="B525">
            <v>1881</v>
          </cell>
          <cell r="C525" t="str">
            <v>AG 도금</v>
          </cell>
          <cell r="E525" t="str">
            <v>Kg</v>
          </cell>
          <cell r="L525">
            <v>2100</v>
          </cell>
          <cell r="O525">
            <v>2100</v>
          </cell>
          <cell r="Q525">
            <v>0</v>
          </cell>
          <cell r="S525">
            <v>0</v>
          </cell>
          <cell r="U525">
            <v>0</v>
          </cell>
          <cell r="W525">
            <v>0</v>
          </cell>
          <cell r="Y525">
            <v>0</v>
          </cell>
          <cell r="AA525">
            <v>0</v>
          </cell>
          <cell r="AC525">
            <v>0</v>
          </cell>
          <cell r="AD525">
            <v>0.85</v>
          </cell>
        </row>
        <row r="526">
          <cell r="B526">
            <v>1882</v>
          </cell>
          <cell r="C526" t="str">
            <v>FLEXIBLE TUBE</v>
          </cell>
          <cell r="D526" t="str">
            <v>36C 방수</v>
          </cell>
          <cell r="E526" t="str">
            <v>M</v>
          </cell>
          <cell r="L526">
            <v>2000</v>
          </cell>
          <cell r="N526">
            <v>6600</v>
          </cell>
          <cell r="O526">
            <v>2000</v>
          </cell>
          <cell r="Q526">
            <v>0</v>
          </cell>
          <cell r="S526">
            <v>0</v>
          </cell>
          <cell r="U526">
            <v>0</v>
          </cell>
          <cell r="W526">
            <v>0</v>
          </cell>
          <cell r="Y526">
            <v>0</v>
          </cell>
          <cell r="AA526">
            <v>0</v>
          </cell>
          <cell r="AC526">
            <v>0</v>
          </cell>
          <cell r="AD526">
            <v>0.85</v>
          </cell>
        </row>
        <row r="527">
          <cell r="B527">
            <v>1883</v>
          </cell>
          <cell r="C527" t="str">
            <v>TMS BOX</v>
          </cell>
          <cell r="E527" t="str">
            <v>대</v>
          </cell>
          <cell r="O527">
            <v>0</v>
          </cell>
          <cell r="Q527">
            <v>0</v>
          </cell>
          <cell r="S527">
            <v>0</v>
          </cell>
          <cell r="U527">
            <v>0</v>
          </cell>
          <cell r="W527">
            <v>0</v>
          </cell>
          <cell r="Y527">
            <v>0</v>
          </cell>
          <cell r="AA527">
            <v>0</v>
          </cell>
          <cell r="AC527">
            <v>0</v>
          </cell>
          <cell r="AD527">
            <v>1</v>
          </cell>
        </row>
        <row r="528">
          <cell r="B528">
            <v>18841</v>
          </cell>
          <cell r="C528" t="str">
            <v>EPOXY INSULATOR</v>
          </cell>
          <cell r="D528" t="str">
            <v>600V 40*40mm</v>
          </cell>
          <cell r="E528" t="str">
            <v>개</v>
          </cell>
          <cell r="L528">
            <v>1500</v>
          </cell>
          <cell r="O528">
            <v>1500</v>
          </cell>
          <cell r="P528">
            <v>0.25</v>
          </cell>
          <cell r="Q528">
            <v>0.25</v>
          </cell>
          <cell r="S528">
            <v>0</v>
          </cell>
          <cell r="U528">
            <v>0</v>
          </cell>
          <cell r="V528">
            <v>0.18</v>
          </cell>
          <cell r="W528">
            <v>0.18</v>
          </cell>
          <cell r="Y528">
            <v>0</v>
          </cell>
          <cell r="AA528">
            <v>0</v>
          </cell>
          <cell r="AC528">
            <v>0</v>
          </cell>
          <cell r="AD528">
            <v>1</v>
          </cell>
        </row>
        <row r="529">
          <cell r="B529">
            <v>1884</v>
          </cell>
          <cell r="C529" t="str">
            <v>EPOXY INSULATOR</v>
          </cell>
          <cell r="D529" t="str">
            <v>600V 25X25mm</v>
          </cell>
          <cell r="E529" t="str">
            <v>개</v>
          </cell>
          <cell r="H529">
            <v>946</v>
          </cell>
          <cell r="I529">
            <v>7000</v>
          </cell>
          <cell r="J529">
            <v>1000</v>
          </cell>
          <cell r="K529">
            <v>7000</v>
          </cell>
          <cell r="O529">
            <v>7000</v>
          </cell>
          <cell r="P529">
            <v>0.25</v>
          </cell>
          <cell r="Q529">
            <v>0.25</v>
          </cell>
          <cell r="S529">
            <v>0</v>
          </cell>
          <cell r="U529">
            <v>0</v>
          </cell>
          <cell r="V529">
            <v>0.18</v>
          </cell>
          <cell r="W529">
            <v>0.18</v>
          </cell>
          <cell r="Y529">
            <v>0</v>
          </cell>
          <cell r="AA529">
            <v>0</v>
          </cell>
          <cell r="AC529">
            <v>0</v>
          </cell>
          <cell r="AD529">
            <v>1</v>
          </cell>
        </row>
        <row r="530">
          <cell r="B530">
            <v>1891</v>
          </cell>
          <cell r="C530" t="str">
            <v>디지털전력보호감시장치</v>
          </cell>
          <cell r="D530" t="str">
            <v>종합제어용</v>
          </cell>
          <cell r="E530" t="str">
            <v>개</v>
          </cell>
          <cell r="L530">
            <v>2170000</v>
          </cell>
          <cell r="M530">
            <v>1350000</v>
          </cell>
          <cell r="O530">
            <v>1350000</v>
          </cell>
          <cell r="P530">
            <v>0.25</v>
          </cell>
          <cell r="Q530">
            <v>0.25</v>
          </cell>
          <cell r="S530">
            <v>0</v>
          </cell>
          <cell r="U530">
            <v>0</v>
          </cell>
          <cell r="W530">
            <v>0</v>
          </cell>
          <cell r="Y530">
            <v>0</v>
          </cell>
          <cell r="AA530">
            <v>0</v>
          </cell>
          <cell r="AC530">
            <v>0</v>
          </cell>
          <cell r="AD530">
            <v>1</v>
          </cell>
        </row>
        <row r="531">
          <cell r="B531">
            <v>1892</v>
          </cell>
          <cell r="C531" t="str">
            <v>동관단자 (2HOLE)</v>
          </cell>
          <cell r="D531" t="str">
            <v>250㎟</v>
          </cell>
          <cell r="E531" t="str">
            <v>개</v>
          </cell>
          <cell r="H531">
            <v>862</v>
          </cell>
          <cell r="I531">
            <v>4217</v>
          </cell>
          <cell r="O531">
            <v>4217</v>
          </cell>
          <cell r="P531">
            <v>0.24299999999999999</v>
          </cell>
          <cell r="Q531">
            <v>0.24299999999999999</v>
          </cell>
          <cell r="S531">
            <v>0</v>
          </cell>
          <cell r="U531">
            <v>0</v>
          </cell>
          <cell r="W531">
            <v>0</v>
          </cell>
          <cell r="Y531">
            <v>0</v>
          </cell>
          <cell r="AA531">
            <v>0</v>
          </cell>
          <cell r="AC531">
            <v>0</v>
          </cell>
          <cell r="AD531">
            <v>1</v>
          </cell>
        </row>
        <row r="532">
          <cell r="B532">
            <v>1893</v>
          </cell>
          <cell r="C532" t="str">
            <v>TIMER W/SOCKET</v>
          </cell>
          <cell r="D532" t="str">
            <v>AC110/220V 24HR</v>
          </cell>
          <cell r="E532" t="str">
            <v>개</v>
          </cell>
          <cell r="H532">
            <v>862</v>
          </cell>
          <cell r="I532">
            <v>4217</v>
          </cell>
          <cell r="O532">
            <v>4217</v>
          </cell>
          <cell r="P532">
            <v>0.24299999999999999</v>
          </cell>
          <cell r="Q532">
            <v>0.24299999999999999</v>
          </cell>
          <cell r="S532">
            <v>0</v>
          </cell>
          <cell r="U532">
            <v>0</v>
          </cell>
          <cell r="W532">
            <v>0</v>
          </cell>
          <cell r="Y532">
            <v>0</v>
          </cell>
          <cell r="AA532">
            <v>0</v>
          </cell>
          <cell r="AC532">
            <v>0</v>
          </cell>
          <cell r="AD532">
            <v>1</v>
          </cell>
        </row>
        <row r="533">
          <cell r="B533">
            <v>1901</v>
          </cell>
          <cell r="C533" t="str">
            <v>FLICKER RELAY(FCR)</v>
          </cell>
          <cell r="D533" t="str">
            <v>110/220ON:6SOFF:3S</v>
          </cell>
          <cell r="E533" t="str">
            <v>개</v>
          </cell>
          <cell r="L533">
            <v>9400</v>
          </cell>
          <cell r="O533">
            <v>9400</v>
          </cell>
          <cell r="P533">
            <v>0.24299999999999999</v>
          </cell>
          <cell r="Q533">
            <v>0.24299999999999999</v>
          </cell>
          <cell r="S533">
            <v>0</v>
          </cell>
          <cell r="U533">
            <v>0</v>
          </cell>
          <cell r="W533">
            <v>0</v>
          </cell>
          <cell r="Y533">
            <v>0</v>
          </cell>
          <cell r="AA533">
            <v>0</v>
          </cell>
          <cell r="AC533">
            <v>0</v>
          </cell>
          <cell r="AD533">
            <v>1</v>
          </cell>
        </row>
        <row r="534">
          <cell r="B534">
            <v>1902</v>
          </cell>
          <cell r="C534" t="str">
            <v>INSULATION TUBE</v>
          </cell>
          <cell r="D534" t="str">
            <v>PVC (적.청,황)</v>
          </cell>
          <cell r="E534" t="str">
            <v>개</v>
          </cell>
          <cell r="L534">
            <v>200</v>
          </cell>
          <cell r="M534">
            <v>200</v>
          </cell>
          <cell r="N534">
            <v>198</v>
          </cell>
          <cell r="O534">
            <v>198</v>
          </cell>
          <cell r="P534">
            <v>0.24299999999999999</v>
          </cell>
          <cell r="Q534">
            <v>0.24299999999999999</v>
          </cell>
          <cell r="S534">
            <v>0</v>
          </cell>
          <cell r="U534">
            <v>0</v>
          </cell>
          <cell r="W534">
            <v>0</v>
          </cell>
          <cell r="Y534">
            <v>0</v>
          </cell>
          <cell r="AA534">
            <v>0</v>
          </cell>
          <cell r="AC534">
            <v>0</v>
          </cell>
          <cell r="AD534">
            <v>1</v>
          </cell>
        </row>
        <row r="535">
          <cell r="B535">
            <v>2000</v>
          </cell>
          <cell r="C535" t="str">
            <v>철근</v>
          </cell>
          <cell r="D535" t="str">
            <v>D13</v>
          </cell>
          <cell r="E535" t="str">
            <v>TON</v>
          </cell>
          <cell r="H535">
            <v>43</v>
          </cell>
          <cell r="I535">
            <v>325000</v>
          </cell>
          <cell r="O535">
            <v>325000</v>
          </cell>
          <cell r="Q535">
            <v>0</v>
          </cell>
          <cell r="S535">
            <v>0</v>
          </cell>
          <cell r="U535">
            <v>0</v>
          </cell>
          <cell r="W535">
            <v>0</v>
          </cell>
          <cell r="Y535">
            <v>0</v>
          </cell>
          <cell r="AA535">
            <v>0</v>
          </cell>
          <cell r="AC535">
            <v>0</v>
          </cell>
          <cell r="AD535">
            <v>1</v>
          </cell>
        </row>
        <row r="536">
          <cell r="B536">
            <v>2001</v>
          </cell>
          <cell r="C536" t="str">
            <v>내수합판</v>
          </cell>
          <cell r="D536" t="str">
            <v>12T</v>
          </cell>
          <cell r="E536" t="str">
            <v>㎡</v>
          </cell>
          <cell r="L536">
            <v>4588</v>
          </cell>
          <cell r="O536">
            <v>4588</v>
          </cell>
          <cell r="Q536">
            <v>0</v>
          </cell>
          <cell r="S536">
            <v>0</v>
          </cell>
          <cell r="U536">
            <v>0</v>
          </cell>
          <cell r="W536">
            <v>0</v>
          </cell>
          <cell r="Y536">
            <v>0</v>
          </cell>
          <cell r="AA536">
            <v>0</v>
          </cell>
          <cell r="AC536">
            <v>0</v>
          </cell>
          <cell r="AD536">
            <v>1</v>
          </cell>
        </row>
        <row r="537">
          <cell r="B537">
            <v>2002</v>
          </cell>
          <cell r="C537" t="str">
            <v>미송</v>
          </cell>
          <cell r="D537" t="str">
            <v>각재</v>
          </cell>
          <cell r="E537" t="str">
            <v>㎥</v>
          </cell>
          <cell r="L537">
            <v>239672</v>
          </cell>
          <cell r="O537">
            <v>239672</v>
          </cell>
          <cell r="Q537">
            <v>0</v>
          </cell>
          <cell r="S537">
            <v>0</v>
          </cell>
          <cell r="U537">
            <v>0</v>
          </cell>
          <cell r="W537">
            <v>0</v>
          </cell>
          <cell r="Y537">
            <v>0</v>
          </cell>
          <cell r="AA537">
            <v>0</v>
          </cell>
          <cell r="AC537">
            <v>0</v>
          </cell>
          <cell r="AD537">
            <v>1</v>
          </cell>
        </row>
        <row r="538">
          <cell r="B538">
            <v>2003</v>
          </cell>
          <cell r="C538" t="str">
            <v>어니얼링(소)철선</v>
          </cell>
          <cell r="D538" t="str">
            <v>#8 4.0mm</v>
          </cell>
          <cell r="E538" t="str">
            <v>KG</v>
          </cell>
          <cell r="L538">
            <v>510</v>
          </cell>
          <cell r="O538">
            <v>510</v>
          </cell>
          <cell r="Q538">
            <v>0</v>
          </cell>
          <cell r="S538">
            <v>0</v>
          </cell>
          <cell r="U538">
            <v>0</v>
          </cell>
          <cell r="W538">
            <v>0</v>
          </cell>
          <cell r="Y538">
            <v>0</v>
          </cell>
          <cell r="AA538">
            <v>0</v>
          </cell>
          <cell r="AC538">
            <v>0</v>
          </cell>
          <cell r="AD538">
            <v>1</v>
          </cell>
        </row>
        <row r="539">
          <cell r="B539">
            <v>2004</v>
          </cell>
          <cell r="C539" t="str">
            <v>철못</v>
          </cell>
          <cell r="D539" t="str">
            <v>N75</v>
          </cell>
          <cell r="E539" t="str">
            <v>KG</v>
          </cell>
          <cell r="L539">
            <v>508</v>
          </cell>
          <cell r="O539">
            <v>508</v>
          </cell>
          <cell r="Q539">
            <v>0</v>
          </cell>
          <cell r="S539">
            <v>0</v>
          </cell>
          <cell r="U539">
            <v>0</v>
          </cell>
          <cell r="W539">
            <v>0</v>
          </cell>
          <cell r="Y539">
            <v>0</v>
          </cell>
          <cell r="AA539">
            <v>0</v>
          </cell>
          <cell r="AC539">
            <v>0</v>
          </cell>
          <cell r="AD539">
            <v>1</v>
          </cell>
        </row>
        <row r="540">
          <cell r="B540">
            <v>2005</v>
          </cell>
          <cell r="C540" t="str">
            <v>박리제</v>
          </cell>
          <cell r="D540" t="str">
            <v>중유(교유황)</v>
          </cell>
          <cell r="E540" t="str">
            <v>ℓ</v>
          </cell>
          <cell r="L540">
            <v>289</v>
          </cell>
          <cell r="O540">
            <v>289</v>
          </cell>
          <cell r="Q540">
            <v>0</v>
          </cell>
          <cell r="S540">
            <v>0</v>
          </cell>
          <cell r="U540">
            <v>0</v>
          </cell>
          <cell r="W540">
            <v>0</v>
          </cell>
          <cell r="Y540">
            <v>0</v>
          </cell>
          <cell r="AA540">
            <v>0</v>
          </cell>
          <cell r="AC540">
            <v>0</v>
          </cell>
          <cell r="AD540">
            <v>1</v>
          </cell>
        </row>
        <row r="541">
          <cell r="B541">
            <v>2006</v>
          </cell>
          <cell r="C541" t="str">
            <v>시멘트</v>
          </cell>
          <cell r="D541" t="str">
            <v>보통</v>
          </cell>
          <cell r="E541" t="str">
            <v>KG</v>
          </cell>
          <cell r="H541">
            <v>112</v>
          </cell>
          <cell r="I541">
            <v>74</v>
          </cell>
          <cell r="O541">
            <v>74</v>
          </cell>
          <cell r="Q541">
            <v>0</v>
          </cell>
          <cell r="S541">
            <v>0</v>
          </cell>
          <cell r="U541">
            <v>0</v>
          </cell>
          <cell r="W541">
            <v>0</v>
          </cell>
          <cell r="Y541">
            <v>0</v>
          </cell>
          <cell r="AA541">
            <v>0</v>
          </cell>
          <cell r="AC541">
            <v>0</v>
          </cell>
          <cell r="AD541">
            <v>1</v>
          </cell>
        </row>
        <row r="542">
          <cell r="B542">
            <v>2007</v>
          </cell>
          <cell r="C542" t="str">
            <v>모래(운반포함)</v>
          </cell>
          <cell r="D542" t="str">
            <v>10.5ton,10km</v>
          </cell>
          <cell r="E542" t="str">
            <v>㎥</v>
          </cell>
          <cell r="H542">
            <v>111</v>
          </cell>
          <cell r="I542">
            <v>16000</v>
          </cell>
          <cell r="O542">
            <v>16000</v>
          </cell>
          <cell r="Q542">
            <v>0</v>
          </cell>
          <cell r="S542">
            <v>0</v>
          </cell>
          <cell r="U542">
            <v>0</v>
          </cell>
          <cell r="W542">
            <v>0</v>
          </cell>
          <cell r="Y542">
            <v>0</v>
          </cell>
          <cell r="AA542">
            <v>0</v>
          </cell>
          <cell r="AC542">
            <v>0</v>
          </cell>
          <cell r="AD542">
            <v>1</v>
          </cell>
        </row>
        <row r="543">
          <cell r="B543">
            <v>2008</v>
          </cell>
          <cell r="C543" t="str">
            <v>자갈(쇄석25mm,운반포함)</v>
          </cell>
          <cell r="D543" t="str">
            <v>10.5ton,30km</v>
          </cell>
          <cell r="E543" t="str">
            <v>㎥</v>
          </cell>
          <cell r="H543">
            <v>111</v>
          </cell>
          <cell r="I543">
            <v>11000</v>
          </cell>
          <cell r="O543">
            <v>11000</v>
          </cell>
          <cell r="Q543">
            <v>0</v>
          </cell>
          <cell r="S543">
            <v>0</v>
          </cell>
          <cell r="U543">
            <v>0</v>
          </cell>
          <cell r="W543">
            <v>0</v>
          </cell>
          <cell r="Y543">
            <v>0</v>
          </cell>
          <cell r="AA543">
            <v>0</v>
          </cell>
          <cell r="AC543">
            <v>0</v>
          </cell>
          <cell r="AD543">
            <v>1</v>
          </cell>
        </row>
        <row r="544">
          <cell r="B544">
            <v>2009</v>
          </cell>
          <cell r="C544" t="str">
            <v>액체방수액</v>
          </cell>
          <cell r="D544" t="str">
            <v>모르터</v>
          </cell>
          <cell r="E544" t="str">
            <v>ℓ</v>
          </cell>
          <cell r="H544">
            <v>350</v>
          </cell>
          <cell r="I544">
            <v>2500</v>
          </cell>
          <cell r="O544">
            <v>2500</v>
          </cell>
          <cell r="Q544">
            <v>0</v>
          </cell>
          <cell r="S544">
            <v>0</v>
          </cell>
          <cell r="U544">
            <v>0</v>
          </cell>
          <cell r="W544">
            <v>0</v>
          </cell>
          <cell r="Y544">
            <v>0</v>
          </cell>
          <cell r="AA544">
            <v>0</v>
          </cell>
          <cell r="AC544">
            <v>0</v>
          </cell>
          <cell r="AD544">
            <v>1</v>
          </cell>
        </row>
        <row r="545">
          <cell r="B545">
            <v>2010</v>
          </cell>
          <cell r="C545" t="str">
            <v>스트롱앙카</v>
          </cell>
          <cell r="D545" t="str">
            <v>1/2"</v>
          </cell>
          <cell r="E545" t="str">
            <v>개</v>
          </cell>
          <cell r="J545">
            <v>77</v>
          </cell>
          <cell r="K545">
            <v>117</v>
          </cell>
          <cell r="O545">
            <v>117</v>
          </cell>
          <cell r="Q545">
            <v>0</v>
          </cell>
          <cell r="S545">
            <v>0</v>
          </cell>
          <cell r="U545">
            <v>0</v>
          </cell>
          <cell r="W545">
            <v>0</v>
          </cell>
          <cell r="Y545">
            <v>0</v>
          </cell>
          <cell r="AA545">
            <v>0</v>
          </cell>
          <cell r="AC545">
            <v>0</v>
          </cell>
          <cell r="AD545">
            <v>1</v>
          </cell>
        </row>
        <row r="546">
          <cell r="B546">
            <v>2011</v>
          </cell>
          <cell r="C546" t="str">
            <v>스트롱앙카</v>
          </cell>
          <cell r="D546" t="str">
            <v>3/8"</v>
          </cell>
          <cell r="E546" t="str">
            <v>개</v>
          </cell>
          <cell r="J546">
            <v>77</v>
          </cell>
          <cell r="K546">
            <v>351</v>
          </cell>
          <cell r="O546">
            <v>351</v>
          </cell>
          <cell r="Q546">
            <v>0</v>
          </cell>
          <cell r="S546">
            <v>0</v>
          </cell>
          <cell r="U546">
            <v>0</v>
          </cell>
          <cell r="W546">
            <v>0</v>
          </cell>
          <cell r="Y546">
            <v>0</v>
          </cell>
          <cell r="AA546">
            <v>0</v>
          </cell>
          <cell r="AC546">
            <v>0</v>
          </cell>
          <cell r="AD546">
            <v>1</v>
          </cell>
        </row>
        <row r="547">
          <cell r="B547">
            <v>2012</v>
          </cell>
          <cell r="C547" t="str">
            <v>앵카볼트</v>
          </cell>
          <cell r="D547" t="str">
            <v>16MM*180</v>
          </cell>
          <cell r="E547" t="str">
            <v>개</v>
          </cell>
          <cell r="J547">
            <v>77</v>
          </cell>
          <cell r="K547">
            <v>1700</v>
          </cell>
          <cell r="O547">
            <v>1700</v>
          </cell>
          <cell r="Q547">
            <v>0</v>
          </cell>
          <cell r="S547">
            <v>0</v>
          </cell>
          <cell r="U547">
            <v>0</v>
          </cell>
          <cell r="W547">
            <v>0</v>
          </cell>
          <cell r="Y547">
            <v>0</v>
          </cell>
          <cell r="AA547">
            <v>0</v>
          </cell>
          <cell r="AC547">
            <v>0</v>
          </cell>
          <cell r="AD547">
            <v>1</v>
          </cell>
        </row>
        <row r="548">
          <cell r="B548">
            <v>2013</v>
          </cell>
          <cell r="C548" t="str">
            <v>앵커볼트</v>
          </cell>
          <cell r="D548" t="str">
            <v>13*330MM</v>
          </cell>
          <cell r="E548" t="str">
            <v>개</v>
          </cell>
          <cell r="J548">
            <v>77</v>
          </cell>
          <cell r="K548">
            <v>4200</v>
          </cell>
          <cell r="O548">
            <v>4200</v>
          </cell>
          <cell r="Q548">
            <v>0</v>
          </cell>
          <cell r="S548">
            <v>0</v>
          </cell>
          <cell r="U548">
            <v>0</v>
          </cell>
          <cell r="W548">
            <v>0</v>
          </cell>
          <cell r="Y548">
            <v>0</v>
          </cell>
          <cell r="AA548">
            <v>0</v>
          </cell>
          <cell r="AC548">
            <v>0</v>
          </cell>
          <cell r="AD548">
            <v>1</v>
          </cell>
        </row>
        <row r="549">
          <cell r="B549">
            <v>2014</v>
          </cell>
          <cell r="C549" t="str">
            <v>너트</v>
          </cell>
          <cell r="D549" t="str">
            <v>M14</v>
          </cell>
          <cell r="E549" t="str">
            <v>개</v>
          </cell>
          <cell r="H549">
            <v>93</v>
          </cell>
          <cell r="I549">
            <v>31</v>
          </cell>
          <cell r="O549">
            <v>31</v>
          </cell>
          <cell r="Q549">
            <v>0</v>
          </cell>
          <cell r="S549">
            <v>0</v>
          </cell>
          <cell r="U549">
            <v>0</v>
          </cell>
          <cell r="W549">
            <v>0</v>
          </cell>
          <cell r="Y549">
            <v>0</v>
          </cell>
          <cell r="AA549">
            <v>0</v>
          </cell>
          <cell r="AC549">
            <v>0</v>
          </cell>
          <cell r="AD549">
            <v>1</v>
          </cell>
        </row>
        <row r="550">
          <cell r="B550">
            <v>2015</v>
          </cell>
          <cell r="C550" t="str">
            <v>와샤(아연)</v>
          </cell>
          <cell r="D550" t="str">
            <v>M14</v>
          </cell>
          <cell r="E550" t="str">
            <v>개</v>
          </cell>
          <cell r="H550">
            <v>96</v>
          </cell>
          <cell r="I550">
            <v>16</v>
          </cell>
          <cell r="O550">
            <v>16</v>
          </cell>
          <cell r="Q550">
            <v>0</v>
          </cell>
          <cell r="S550">
            <v>0</v>
          </cell>
          <cell r="U550">
            <v>0</v>
          </cell>
          <cell r="W550">
            <v>0</v>
          </cell>
          <cell r="Y550">
            <v>0</v>
          </cell>
          <cell r="AA550">
            <v>0</v>
          </cell>
          <cell r="AC550">
            <v>0</v>
          </cell>
          <cell r="AD550">
            <v>1</v>
          </cell>
        </row>
        <row r="551">
          <cell r="B551">
            <v>2016</v>
          </cell>
          <cell r="C551" t="str">
            <v>전산볼트</v>
          </cell>
          <cell r="D551" t="str">
            <v>M10</v>
          </cell>
          <cell r="E551" t="str">
            <v>개</v>
          </cell>
          <cell r="H551">
            <v>90</v>
          </cell>
          <cell r="I551">
            <v>1020</v>
          </cell>
          <cell r="J551">
            <v>78</v>
          </cell>
          <cell r="K551">
            <v>466</v>
          </cell>
          <cell r="O551">
            <v>466</v>
          </cell>
          <cell r="Q551">
            <v>0</v>
          </cell>
          <cell r="S551">
            <v>0</v>
          </cell>
          <cell r="U551">
            <v>0</v>
          </cell>
          <cell r="W551">
            <v>0</v>
          </cell>
          <cell r="Y551">
            <v>0</v>
          </cell>
          <cell r="AA551">
            <v>0</v>
          </cell>
          <cell r="AC551">
            <v>0</v>
          </cell>
          <cell r="AD551">
            <v>1</v>
          </cell>
        </row>
        <row r="552">
          <cell r="B552">
            <v>2017</v>
          </cell>
          <cell r="C552" t="str">
            <v>U-CHANNEL</v>
          </cell>
          <cell r="D552" t="str">
            <v>42*25*2.6T</v>
          </cell>
          <cell r="E552" t="str">
            <v>M</v>
          </cell>
          <cell r="H552">
            <v>879</v>
          </cell>
          <cell r="I552">
            <v>2500</v>
          </cell>
          <cell r="O552">
            <v>2500</v>
          </cell>
          <cell r="Q552">
            <v>0</v>
          </cell>
          <cell r="S552">
            <v>0</v>
          </cell>
          <cell r="U552">
            <v>0</v>
          </cell>
          <cell r="W552">
            <v>0</v>
          </cell>
          <cell r="Y552">
            <v>0</v>
          </cell>
          <cell r="AA552">
            <v>0</v>
          </cell>
          <cell r="AC552">
            <v>0</v>
          </cell>
          <cell r="AD552">
            <v>1</v>
          </cell>
        </row>
        <row r="553">
          <cell r="B553">
            <v>2018</v>
          </cell>
          <cell r="C553" t="str">
            <v>육각볼트</v>
          </cell>
          <cell r="D553" t="str">
            <v>100*30L</v>
          </cell>
          <cell r="E553" t="str">
            <v>개</v>
          </cell>
          <cell r="H553">
            <v>89</v>
          </cell>
          <cell r="I553">
            <v>33</v>
          </cell>
          <cell r="J553">
            <v>73</v>
          </cell>
          <cell r="K553">
            <v>33</v>
          </cell>
          <cell r="O553">
            <v>33</v>
          </cell>
          <cell r="Q553">
            <v>0</v>
          </cell>
          <cell r="S553">
            <v>0</v>
          </cell>
          <cell r="U553">
            <v>0</v>
          </cell>
          <cell r="W553">
            <v>0</v>
          </cell>
          <cell r="Y553">
            <v>0</v>
          </cell>
          <cell r="AA553">
            <v>0</v>
          </cell>
          <cell r="AC553">
            <v>0</v>
          </cell>
          <cell r="AD553">
            <v>1</v>
          </cell>
        </row>
        <row r="554">
          <cell r="B554">
            <v>2019</v>
          </cell>
          <cell r="C554" t="str">
            <v>챤넬너트</v>
          </cell>
          <cell r="D554" t="str">
            <v>아연도</v>
          </cell>
          <cell r="E554" t="str">
            <v>개</v>
          </cell>
          <cell r="H554">
            <v>881</v>
          </cell>
          <cell r="I554">
            <v>400</v>
          </cell>
          <cell r="O554">
            <v>400</v>
          </cell>
          <cell r="Q554">
            <v>0</v>
          </cell>
          <cell r="S554">
            <v>0</v>
          </cell>
          <cell r="U554">
            <v>0</v>
          </cell>
          <cell r="W554">
            <v>0</v>
          </cell>
          <cell r="Y554">
            <v>0</v>
          </cell>
          <cell r="AA554">
            <v>0</v>
          </cell>
          <cell r="AC554">
            <v>0</v>
          </cell>
          <cell r="AD554">
            <v>1</v>
          </cell>
        </row>
        <row r="555">
          <cell r="B555">
            <v>2020</v>
          </cell>
          <cell r="C555" t="str">
            <v>HOLE DOWN CLAMP</v>
          </cell>
          <cell r="D555" t="str">
            <v>아연도</v>
          </cell>
          <cell r="E555" t="str">
            <v>개</v>
          </cell>
          <cell r="H555">
            <v>881</v>
          </cell>
          <cell r="I555">
            <v>300</v>
          </cell>
          <cell r="O555">
            <v>300</v>
          </cell>
          <cell r="Q555">
            <v>0</v>
          </cell>
          <cell r="S555">
            <v>0</v>
          </cell>
          <cell r="U555">
            <v>0</v>
          </cell>
          <cell r="W555">
            <v>0</v>
          </cell>
          <cell r="Y555">
            <v>0</v>
          </cell>
          <cell r="AA555">
            <v>0</v>
          </cell>
          <cell r="AC555">
            <v>0</v>
          </cell>
          <cell r="AD555">
            <v>1</v>
          </cell>
        </row>
        <row r="556">
          <cell r="B556">
            <v>2021</v>
          </cell>
          <cell r="C556" t="str">
            <v>축전지</v>
          </cell>
          <cell r="D556" t="str">
            <v>24V/40A</v>
          </cell>
          <cell r="E556" t="str">
            <v>식</v>
          </cell>
          <cell r="H556">
            <v>1014</v>
          </cell>
          <cell r="I556">
            <v>154800</v>
          </cell>
          <cell r="O556">
            <v>154800</v>
          </cell>
          <cell r="Q556">
            <v>0</v>
          </cell>
          <cell r="S556">
            <v>0</v>
          </cell>
          <cell r="U556">
            <v>0</v>
          </cell>
          <cell r="W556">
            <v>0</v>
          </cell>
          <cell r="Y556">
            <v>0</v>
          </cell>
          <cell r="AA556">
            <v>0</v>
          </cell>
          <cell r="AC556">
            <v>0</v>
          </cell>
          <cell r="AD556">
            <v>1</v>
          </cell>
        </row>
        <row r="557">
          <cell r="B557">
            <v>2022</v>
          </cell>
          <cell r="C557" t="str">
            <v>인공철개(맨홀)</v>
          </cell>
          <cell r="D557" t="str">
            <v>한전용 D:750</v>
          </cell>
          <cell r="E557" t="str">
            <v>개</v>
          </cell>
          <cell r="H557">
            <v>180</v>
          </cell>
          <cell r="I557">
            <v>450000</v>
          </cell>
          <cell r="O557">
            <v>450000</v>
          </cell>
          <cell r="Q557">
            <v>0</v>
          </cell>
          <cell r="S557">
            <v>0</v>
          </cell>
          <cell r="T557">
            <v>0.45</v>
          </cell>
          <cell r="U557">
            <v>0.45</v>
          </cell>
          <cell r="W557">
            <v>0</v>
          </cell>
          <cell r="Y557">
            <v>0</v>
          </cell>
          <cell r="Z557">
            <v>0.45</v>
          </cell>
          <cell r="AA557">
            <v>0.45</v>
          </cell>
          <cell r="AC557">
            <v>0</v>
          </cell>
          <cell r="AD557">
            <v>1</v>
          </cell>
          <cell r="AE557" t="str">
            <v>전5-42-6</v>
          </cell>
        </row>
        <row r="558">
          <cell r="B558">
            <v>2023</v>
          </cell>
          <cell r="C558" t="str">
            <v>전력맨홀</v>
          </cell>
          <cell r="D558" t="str">
            <v>1200*1200*1200</v>
          </cell>
          <cell r="E558" t="str">
            <v>개</v>
          </cell>
          <cell r="H558">
            <v>180</v>
          </cell>
          <cell r="I558">
            <v>165000</v>
          </cell>
          <cell r="O558">
            <v>165000</v>
          </cell>
          <cell r="Q558">
            <v>0</v>
          </cell>
          <cell r="S558">
            <v>0</v>
          </cell>
          <cell r="U558">
            <v>0</v>
          </cell>
          <cell r="W558">
            <v>0</v>
          </cell>
          <cell r="Y558">
            <v>0</v>
          </cell>
          <cell r="AA558">
            <v>0</v>
          </cell>
          <cell r="AC558">
            <v>0</v>
          </cell>
          <cell r="AD558">
            <v>1</v>
          </cell>
        </row>
        <row r="559">
          <cell r="B559">
            <v>12023</v>
          </cell>
          <cell r="C559" t="str">
            <v>전력맨홀</v>
          </cell>
          <cell r="D559" t="str">
            <v>1000*1000*1000</v>
          </cell>
          <cell r="E559" t="str">
            <v>개</v>
          </cell>
          <cell r="H559">
            <v>180</v>
          </cell>
          <cell r="I559">
            <v>165000</v>
          </cell>
          <cell r="O559">
            <v>165000</v>
          </cell>
          <cell r="Q559">
            <v>0</v>
          </cell>
          <cell r="S559">
            <v>0</v>
          </cell>
          <cell r="U559">
            <v>0</v>
          </cell>
          <cell r="W559">
            <v>0</v>
          </cell>
          <cell r="Y559">
            <v>0</v>
          </cell>
          <cell r="AA559">
            <v>0</v>
          </cell>
          <cell r="AC559">
            <v>0</v>
          </cell>
          <cell r="AD559">
            <v>1</v>
          </cell>
        </row>
        <row r="560">
          <cell r="B560">
            <v>2024</v>
          </cell>
          <cell r="C560" t="str">
            <v>케이블받침대</v>
          </cell>
          <cell r="D560" t="str">
            <v>75*40*5*1350L</v>
          </cell>
          <cell r="E560" t="str">
            <v>개</v>
          </cell>
          <cell r="H560">
            <v>956</v>
          </cell>
          <cell r="I560">
            <v>8000</v>
          </cell>
          <cell r="J560">
            <v>1020</v>
          </cell>
          <cell r="K560">
            <v>8000</v>
          </cell>
          <cell r="O560">
            <v>8000</v>
          </cell>
          <cell r="Q560">
            <v>0</v>
          </cell>
          <cell r="S560">
            <v>0</v>
          </cell>
          <cell r="U560">
            <v>0</v>
          </cell>
          <cell r="W560">
            <v>0</v>
          </cell>
          <cell r="Y560">
            <v>0</v>
          </cell>
          <cell r="AA560">
            <v>0</v>
          </cell>
          <cell r="AC560">
            <v>0</v>
          </cell>
          <cell r="AD560">
            <v>1</v>
          </cell>
        </row>
        <row r="561">
          <cell r="B561">
            <v>2025</v>
          </cell>
          <cell r="C561" t="str">
            <v>케이블걸이쇠</v>
          </cell>
          <cell r="D561" t="str">
            <v>4조</v>
          </cell>
          <cell r="E561" t="str">
            <v>개</v>
          </cell>
          <cell r="H561">
            <v>956</v>
          </cell>
          <cell r="I561">
            <v>2000</v>
          </cell>
          <cell r="J561">
            <v>1020</v>
          </cell>
          <cell r="K561">
            <v>2000</v>
          </cell>
          <cell r="O561">
            <v>2000</v>
          </cell>
          <cell r="Q561">
            <v>0</v>
          </cell>
          <cell r="S561">
            <v>0</v>
          </cell>
          <cell r="U561">
            <v>0</v>
          </cell>
          <cell r="W561">
            <v>0</v>
          </cell>
          <cell r="Y561">
            <v>0</v>
          </cell>
          <cell r="AA561">
            <v>0</v>
          </cell>
          <cell r="AC561">
            <v>0</v>
          </cell>
          <cell r="AD561">
            <v>1</v>
          </cell>
        </row>
        <row r="562">
          <cell r="B562">
            <v>2026</v>
          </cell>
          <cell r="C562" t="str">
            <v>열연강판</v>
          </cell>
          <cell r="D562" t="str">
            <v>6T</v>
          </cell>
          <cell r="E562" t="str">
            <v>KG</v>
          </cell>
          <cell r="H562">
            <v>52</v>
          </cell>
          <cell r="I562">
            <v>339</v>
          </cell>
          <cell r="O562">
            <v>339</v>
          </cell>
          <cell r="Q562">
            <v>0</v>
          </cell>
          <cell r="S562">
            <v>0</v>
          </cell>
          <cell r="U562">
            <v>0</v>
          </cell>
          <cell r="W562">
            <v>0</v>
          </cell>
          <cell r="Y562">
            <v>0</v>
          </cell>
          <cell r="AA562">
            <v>0</v>
          </cell>
          <cell r="AC562">
            <v>0</v>
          </cell>
          <cell r="AD562">
            <v>1</v>
          </cell>
        </row>
        <row r="563">
          <cell r="B563">
            <v>2027</v>
          </cell>
          <cell r="C563" t="str">
            <v>와이어로프</v>
          </cell>
          <cell r="D563" t="str">
            <v>6*24 8MM</v>
          </cell>
          <cell r="E563" t="str">
            <v>M</v>
          </cell>
          <cell r="H563">
            <v>66</v>
          </cell>
          <cell r="I563">
            <v>460</v>
          </cell>
          <cell r="J563">
            <v>72</v>
          </cell>
          <cell r="K563">
            <v>448</v>
          </cell>
          <cell r="O563">
            <v>448</v>
          </cell>
          <cell r="Q563">
            <v>0</v>
          </cell>
          <cell r="S563">
            <v>0</v>
          </cell>
          <cell r="U563">
            <v>0</v>
          </cell>
          <cell r="W563">
            <v>0</v>
          </cell>
          <cell r="Y563">
            <v>0</v>
          </cell>
          <cell r="AA563">
            <v>0</v>
          </cell>
          <cell r="AC563">
            <v>0</v>
          </cell>
          <cell r="AD563">
            <v>1</v>
          </cell>
        </row>
        <row r="564">
          <cell r="B564">
            <v>2028</v>
          </cell>
          <cell r="C564" t="str">
            <v>앵카후크</v>
          </cell>
          <cell r="D564" t="str">
            <v>3.7*70</v>
          </cell>
          <cell r="E564" t="str">
            <v>개</v>
          </cell>
          <cell r="L564">
            <v>4800</v>
          </cell>
          <cell r="O564">
            <v>4800</v>
          </cell>
          <cell r="Q564">
            <v>0</v>
          </cell>
          <cell r="S564">
            <v>0</v>
          </cell>
          <cell r="U564">
            <v>0</v>
          </cell>
          <cell r="W564">
            <v>0</v>
          </cell>
          <cell r="Y564">
            <v>0</v>
          </cell>
          <cell r="AA564">
            <v>0</v>
          </cell>
          <cell r="AC564">
            <v>0</v>
          </cell>
          <cell r="AD564">
            <v>1</v>
          </cell>
        </row>
        <row r="565">
          <cell r="B565">
            <v>2029</v>
          </cell>
          <cell r="C565" t="str">
            <v>턴버클</v>
          </cell>
          <cell r="D565" t="str">
            <v>와이어 M20</v>
          </cell>
          <cell r="E565" t="str">
            <v>개</v>
          </cell>
          <cell r="L565">
            <v>4300</v>
          </cell>
          <cell r="O565">
            <v>4300</v>
          </cell>
          <cell r="Q565">
            <v>0</v>
          </cell>
          <cell r="S565">
            <v>0</v>
          </cell>
          <cell r="U565">
            <v>0</v>
          </cell>
          <cell r="W565">
            <v>0</v>
          </cell>
          <cell r="Y565">
            <v>0</v>
          </cell>
          <cell r="AA565">
            <v>0</v>
          </cell>
          <cell r="AC565">
            <v>0</v>
          </cell>
          <cell r="AD565">
            <v>1</v>
          </cell>
        </row>
        <row r="566">
          <cell r="B566">
            <v>2030</v>
          </cell>
          <cell r="C566" t="str">
            <v>접지봉</v>
          </cell>
          <cell r="D566" t="str">
            <v>16Φx1800</v>
          </cell>
          <cell r="E566" t="str">
            <v>개</v>
          </cell>
          <cell r="H566">
            <v>934</v>
          </cell>
          <cell r="I566">
            <v>4900</v>
          </cell>
          <cell r="J566">
            <v>994</v>
          </cell>
          <cell r="K566">
            <v>4900</v>
          </cell>
          <cell r="O566">
            <v>4900</v>
          </cell>
          <cell r="P566">
            <v>0.45</v>
          </cell>
          <cell r="Q566">
            <v>0.45</v>
          </cell>
          <cell r="S566">
            <v>0</v>
          </cell>
          <cell r="T566">
            <v>0.23</v>
          </cell>
          <cell r="U566">
            <v>0.23</v>
          </cell>
          <cell r="W566">
            <v>0</v>
          </cell>
          <cell r="Y566">
            <v>0</v>
          </cell>
          <cell r="AA566">
            <v>0</v>
          </cell>
          <cell r="AC566">
            <v>0</v>
          </cell>
          <cell r="AD566">
            <v>1</v>
          </cell>
          <cell r="AE566" t="str">
            <v>전3-72</v>
          </cell>
        </row>
        <row r="567">
          <cell r="B567">
            <v>2031</v>
          </cell>
          <cell r="C567" t="str">
            <v>접지봉</v>
          </cell>
          <cell r="D567" t="str">
            <v>18Φx2400</v>
          </cell>
          <cell r="E567" t="str">
            <v>개</v>
          </cell>
          <cell r="H567">
            <v>934</v>
          </cell>
          <cell r="I567">
            <v>7300</v>
          </cell>
          <cell r="J567">
            <v>994</v>
          </cell>
          <cell r="K567">
            <v>7300</v>
          </cell>
          <cell r="O567">
            <v>7300</v>
          </cell>
          <cell r="P567">
            <v>0.45</v>
          </cell>
          <cell r="Q567">
            <v>0.45</v>
          </cell>
          <cell r="S567">
            <v>0</v>
          </cell>
          <cell r="T567">
            <v>0.23</v>
          </cell>
          <cell r="U567">
            <v>0.23</v>
          </cell>
          <cell r="W567">
            <v>0</v>
          </cell>
          <cell r="Y567">
            <v>0</v>
          </cell>
          <cell r="AA567">
            <v>0</v>
          </cell>
          <cell r="AC567">
            <v>0</v>
          </cell>
          <cell r="AD567">
            <v>1</v>
          </cell>
          <cell r="AE567" t="str">
            <v>전3-72</v>
          </cell>
        </row>
        <row r="568">
          <cell r="B568">
            <v>2032</v>
          </cell>
          <cell r="C568" t="str">
            <v>접지저항저감제</v>
          </cell>
          <cell r="D568" t="str">
            <v>아스판10KG</v>
          </cell>
          <cell r="E568" t="str">
            <v>포</v>
          </cell>
          <cell r="H568">
            <v>934</v>
          </cell>
          <cell r="I568">
            <v>15000</v>
          </cell>
          <cell r="O568">
            <v>15000</v>
          </cell>
          <cell r="Q568">
            <v>0</v>
          </cell>
          <cell r="S568">
            <v>0</v>
          </cell>
          <cell r="U568">
            <v>0</v>
          </cell>
          <cell r="W568">
            <v>0</v>
          </cell>
          <cell r="Y568">
            <v>0</v>
          </cell>
          <cell r="AA568">
            <v>0</v>
          </cell>
          <cell r="AC568">
            <v>0</v>
          </cell>
          <cell r="AD568">
            <v>1</v>
          </cell>
        </row>
        <row r="569">
          <cell r="B569">
            <v>2033</v>
          </cell>
          <cell r="C569" t="str">
            <v>접지봉콘넥트</v>
          </cell>
          <cell r="D569" t="str">
            <v>일반형 Φ19</v>
          </cell>
          <cell r="E569" t="str">
            <v>개</v>
          </cell>
          <cell r="H569">
            <v>934</v>
          </cell>
          <cell r="I569">
            <v>1000</v>
          </cell>
          <cell r="O569">
            <v>1000</v>
          </cell>
          <cell r="Q569">
            <v>0</v>
          </cell>
          <cell r="S569">
            <v>0</v>
          </cell>
          <cell r="U569">
            <v>0</v>
          </cell>
          <cell r="W569">
            <v>0</v>
          </cell>
          <cell r="Y569">
            <v>0</v>
          </cell>
          <cell r="AA569">
            <v>0</v>
          </cell>
          <cell r="AC569">
            <v>0</v>
          </cell>
          <cell r="AD569">
            <v>1</v>
          </cell>
        </row>
        <row r="570">
          <cell r="B570">
            <v>2034</v>
          </cell>
          <cell r="C570" t="str">
            <v>접지선 서비스 콘넥타</v>
          </cell>
          <cell r="D570" t="str">
            <v>3.5-14㎟</v>
          </cell>
          <cell r="E570" t="str">
            <v>개</v>
          </cell>
          <cell r="H570">
            <v>934</v>
          </cell>
          <cell r="I570">
            <v>1800</v>
          </cell>
          <cell r="O570">
            <v>1800</v>
          </cell>
          <cell r="Q570">
            <v>0</v>
          </cell>
          <cell r="S570">
            <v>0</v>
          </cell>
          <cell r="U570">
            <v>0</v>
          </cell>
          <cell r="W570">
            <v>0</v>
          </cell>
          <cell r="Y570">
            <v>0</v>
          </cell>
          <cell r="AA570">
            <v>0</v>
          </cell>
          <cell r="AC570">
            <v>0</v>
          </cell>
          <cell r="AD570">
            <v>1</v>
          </cell>
        </row>
        <row r="571">
          <cell r="B571">
            <v>2035</v>
          </cell>
          <cell r="C571" t="str">
            <v>접지선 서비스 콘넥타</v>
          </cell>
          <cell r="D571" t="str">
            <v>22-38㎟</v>
          </cell>
          <cell r="E571" t="str">
            <v>개</v>
          </cell>
          <cell r="H571">
            <v>934</v>
          </cell>
          <cell r="I571">
            <v>2000</v>
          </cell>
          <cell r="O571">
            <v>2000</v>
          </cell>
          <cell r="Q571">
            <v>0</v>
          </cell>
          <cell r="S571">
            <v>0</v>
          </cell>
          <cell r="U571">
            <v>0</v>
          </cell>
          <cell r="W571">
            <v>0</v>
          </cell>
          <cell r="Y571">
            <v>0</v>
          </cell>
          <cell r="AA571">
            <v>0</v>
          </cell>
          <cell r="AC571">
            <v>0</v>
          </cell>
          <cell r="AD571">
            <v>1</v>
          </cell>
        </row>
        <row r="572">
          <cell r="B572">
            <v>2036</v>
          </cell>
          <cell r="C572" t="str">
            <v>백관</v>
          </cell>
          <cell r="D572" t="str">
            <v>50A</v>
          </cell>
          <cell r="E572" t="str">
            <v>M</v>
          </cell>
          <cell r="H572">
            <v>523</v>
          </cell>
          <cell r="I572">
            <v>3419</v>
          </cell>
          <cell r="J572">
            <v>474</v>
          </cell>
          <cell r="K572">
            <v>3570</v>
          </cell>
          <cell r="O572">
            <v>3419</v>
          </cell>
          <cell r="Q572">
            <v>0</v>
          </cell>
          <cell r="S572">
            <v>0</v>
          </cell>
          <cell r="U572">
            <v>0</v>
          </cell>
          <cell r="W572">
            <v>0</v>
          </cell>
          <cell r="Y572">
            <v>0</v>
          </cell>
          <cell r="AA572">
            <v>0</v>
          </cell>
          <cell r="AC572">
            <v>0</v>
          </cell>
          <cell r="AD572">
            <v>1</v>
          </cell>
        </row>
        <row r="573">
          <cell r="B573">
            <v>2037</v>
          </cell>
          <cell r="C573" t="str">
            <v>백관</v>
          </cell>
          <cell r="D573" t="str">
            <v>80A</v>
          </cell>
          <cell r="E573" t="str">
            <v>M</v>
          </cell>
          <cell r="H573">
            <v>523</v>
          </cell>
          <cell r="I573">
            <v>5456</v>
          </cell>
          <cell r="J573">
            <v>474</v>
          </cell>
          <cell r="K573">
            <v>5758</v>
          </cell>
          <cell r="O573">
            <v>5456</v>
          </cell>
          <cell r="Q573">
            <v>0</v>
          </cell>
          <cell r="S573">
            <v>0</v>
          </cell>
          <cell r="U573">
            <v>0</v>
          </cell>
          <cell r="W573">
            <v>0</v>
          </cell>
          <cell r="Y573">
            <v>0</v>
          </cell>
          <cell r="AA573">
            <v>0</v>
          </cell>
          <cell r="AC573">
            <v>0</v>
          </cell>
          <cell r="AD573">
            <v>1</v>
          </cell>
        </row>
        <row r="574">
          <cell r="B574">
            <v>2038</v>
          </cell>
          <cell r="C574" t="str">
            <v>백관</v>
          </cell>
          <cell r="D574" t="str">
            <v>100A</v>
          </cell>
          <cell r="E574" t="str">
            <v>M</v>
          </cell>
          <cell r="H574">
            <v>523</v>
          </cell>
          <cell r="I574">
            <v>7776</v>
          </cell>
          <cell r="J574">
            <v>474</v>
          </cell>
          <cell r="K574">
            <v>8205</v>
          </cell>
          <cell r="O574">
            <v>7776</v>
          </cell>
          <cell r="Q574">
            <v>0</v>
          </cell>
          <cell r="S574">
            <v>0</v>
          </cell>
          <cell r="U574">
            <v>0</v>
          </cell>
          <cell r="W574">
            <v>0</v>
          </cell>
          <cell r="Y574">
            <v>0</v>
          </cell>
          <cell r="AA574">
            <v>0</v>
          </cell>
          <cell r="AC574">
            <v>0</v>
          </cell>
          <cell r="AD574">
            <v>1</v>
          </cell>
        </row>
        <row r="575">
          <cell r="B575">
            <v>2039</v>
          </cell>
          <cell r="C575" t="str">
            <v>백관</v>
          </cell>
          <cell r="D575" t="str">
            <v>150A</v>
          </cell>
          <cell r="E575" t="str">
            <v>M</v>
          </cell>
          <cell r="H575">
            <v>523</v>
          </cell>
          <cell r="I575">
            <v>12529</v>
          </cell>
          <cell r="J575">
            <v>474</v>
          </cell>
          <cell r="K575">
            <v>13252</v>
          </cell>
          <cell r="O575">
            <v>12529</v>
          </cell>
          <cell r="Q575">
            <v>0</v>
          </cell>
          <cell r="S575">
            <v>0</v>
          </cell>
          <cell r="U575">
            <v>0</v>
          </cell>
          <cell r="W575">
            <v>0</v>
          </cell>
          <cell r="Y575">
            <v>0</v>
          </cell>
          <cell r="AA575">
            <v>0</v>
          </cell>
          <cell r="AC575">
            <v>0</v>
          </cell>
          <cell r="AD575">
            <v>1</v>
          </cell>
        </row>
        <row r="576">
          <cell r="B576">
            <v>2040</v>
          </cell>
          <cell r="C576" t="str">
            <v>백관</v>
          </cell>
          <cell r="D576" t="str">
            <v>200A</v>
          </cell>
          <cell r="E576" t="str">
            <v>M</v>
          </cell>
          <cell r="H576">
            <v>523</v>
          </cell>
          <cell r="I576">
            <v>20393</v>
          </cell>
          <cell r="J576">
            <v>474</v>
          </cell>
          <cell r="K576">
            <v>21259</v>
          </cell>
          <cell r="O576">
            <v>20393</v>
          </cell>
          <cell r="Q576">
            <v>0</v>
          </cell>
          <cell r="S576">
            <v>0</v>
          </cell>
          <cell r="U576">
            <v>0</v>
          </cell>
          <cell r="W576">
            <v>0</v>
          </cell>
          <cell r="Y576">
            <v>0</v>
          </cell>
          <cell r="AA576">
            <v>0</v>
          </cell>
          <cell r="AC576">
            <v>0</v>
          </cell>
          <cell r="AD576">
            <v>1</v>
          </cell>
        </row>
        <row r="577">
          <cell r="B577">
            <v>2101</v>
          </cell>
          <cell r="C577" t="str">
            <v>콘크리트</v>
          </cell>
          <cell r="D577" t="str">
            <v>240-25-8</v>
          </cell>
          <cell r="E577" t="str">
            <v>㎥</v>
          </cell>
          <cell r="I577">
            <v>46700</v>
          </cell>
          <cell r="O577">
            <v>46700</v>
          </cell>
          <cell r="Q577">
            <v>0</v>
          </cell>
          <cell r="S577">
            <v>0</v>
          </cell>
          <cell r="U577">
            <v>0</v>
          </cell>
          <cell r="W577">
            <v>0</v>
          </cell>
          <cell r="Y577">
            <v>0</v>
          </cell>
          <cell r="AA577">
            <v>0</v>
          </cell>
          <cell r="AC577">
            <v>0</v>
          </cell>
          <cell r="AD577">
            <v>1</v>
          </cell>
        </row>
        <row r="578">
          <cell r="B578">
            <v>2102</v>
          </cell>
          <cell r="C578" t="str">
            <v>콘크리트</v>
          </cell>
          <cell r="D578" t="str">
            <v>210-25-12</v>
          </cell>
          <cell r="E578" t="str">
            <v>㎥</v>
          </cell>
          <cell r="I578">
            <v>48100</v>
          </cell>
          <cell r="O578">
            <v>48100</v>
          </cell>
          <cell r="Q578">
            <v>0</v>
          </cell>
          <cell r="S578">
            <v>0</v>
          </cell>
          <cell r="U578">
            <v>0</v>
          </cell>
          <cell r="W578">
            <v>0</v>
          </cell>
          <cell r="Y578">
            <v>0</v>
          </cell>
          <cell r="AA578">
            <v>0</v>
          </cell>
          <cell r="AC578">
            <v>0</v>
          </cell>
          <cell r="AD578">
            <v>1</v>
          </cell>
        </row>
        <row r="579">
          <cell r="B579">
            <v>2103</v>
          </cell>
          <cell r="C579" t="str">
            <v>잡석</v>
          </cell>
          <cell r="E579" t="str">
            <v>㎥</v>
          </cell>
          <cell r="H579">
            <v>109</v>
          </cell>
          <cell r="I579">
            <v>5000</v>
          </cell>
          <cell r="O579">
            <v>5000</v>
          </cell>
          <cell r="Q579">
            <v>0</v>
          </cell>
          <cell r="S579">
            <v>0</v>
          </cell>
          <cell r="U579">
            <v>0</v>
          </cell>
          <cell r="W579">
            <v>0</v>
          </cell>
          <cell r="Y579">
            <v>0</v>
          </cell>
          <cell r="AA579">
            <v>0</v>
          </cell>
          <cell r="AC579">
            <v>0</v>
          </cell>
          <cell r="AD579">
            <v>1</v>
          </cell>
        </row>
        <row r="580">
          <cell r="B580">
            <v>2104</v>
          </cell>
          <cell r="C580" t="str">
            <v>ㄱ 형강</v>
          </cell>
          <cell r="D580" t="str">
            <v>75*75*6MM</v>
          </cell>
          <cell r="E580" t="str">
            <v>kg</v>
          </cell>
          <cell r="H580">
            <v>44</v>
          </cell>
          <cell r="I580">
            <v>390</v>
          </cell>
          <cell r="O580">
            <v>390</v>
          </cell>
          <cell r="Q580">
            <v>0</v>
          </cell>
          <cell r="S580">
            <v>0</v>
          </cell>
          <cell r="U580">
            <v>0</v>
          </cell>
          <cell r="W580">
            <v>0</v>
          </cell>
          <cell r="Y580">
            <v>0</v>
          </cell>
          <cell r="AA580">
            <v>0</v>
          </cell>
          <cell r="AC580">
            <v>0</v>
          </cell>
          <cell r="AD580">
            <v>1</v>
          </cell>
        </row>
        <row r="581">
          <cell r="B581">
            <v>2105</v>
          </cell>
          <cell r="C581" t="str">
            <v>점검구 뚜껑(STEEL)</v>
          </cell>
          <cell r="D581" t="str">
            <v>800*800*5T</v>
          </cell>
          <cell r="E581" t="str">
            <v>개</v>
          </cell>
          <cell r="L581">
            <v>80000</v>
          </cell>
          <cell r="M581">
            <v>82000</v>
          </cell>
          <cell r="N581">
            <v>82500</v>
          </cell>
          <cell r="O581">
            <v>80000</v>
          </cell>
          <cell r="Q581">
            <v>0</v>
          </cell>
          <cell r="S581">
            <v>0</v>
          </cell>
          <cell r="U581">
            <v>0</v>
          </cell>
          <cell r="W581">
            <v>0</v>
          </cell>
          <cell r="Y581">
            <v>0</v>
          </cell>
          <cell r="AA581">
            <v>0</v>
          </cell>
          <cell r="AC581">
            <v>0</v>
          </cell>
          <cell r="AD581">
            <v>1</v>
          </cell>
        </row>
        <row r="582">
          <cell r="B582">
            <v>12106</v>
          </cell>
          <cell r="C582" t="str">
            <v>케이블표시기</v>
          </cell>
          <cell r="D582" t="str">
            <v>저압</v>
          </cell>
          <cell r="E582" t="str">
            <v>개</v>
          </cell>
          <cell r="L582">
            <v>7650</v>
          </cell>
          <cell r="O582">
            <v>7650</v>
          </cell>
          <cell r="Q582">
            <v>0</v>
          </cell>
          <cell r="S582">
            <v>0</v>
          </cell>
          <cell r="U582">
            <v>0</v>
          </cell>
          <cell r="W582">
            <v>0</v>
          </cell>
          <cell r="Y582">
            <v>0</v>
          </cell>
          <cell r="AA582">
            <v>0</v>
          </cell>
          <cell r="AC582">
            <v>0</v>
          </cell>
          <cell r="AD582">
            <v>0.85</v>
          </cell>
        </row>
        <row r="583">
          <cell r="B583">
            <v>2106</v>
          </cell>
          <cell r="C583" t="str">
            <v>케이블표시기</v>
          </cell>
          <cell r="D583" t="str">
            <v>특고압</v>
          </cell>
          <cell r="E583" t="str">
            <v>개</v>
          </cell>
          <cell r="L583">
            <v>7650</v>
          </cell>
          <cell r="O583">
            <v>7650</v>
          </cell>
          <cell r="Q583">
            <v>0</v>
          </cell>
          <cell r="S583">
            <v>0</v>
          </cell>
          <cell r="U583">
            <v>0</v>
          </cell>
          <cell r="W583">
            <v>0</v>
          </cell>
          <cell r="Y583">
            <v>0</v>
          </cell>
          <cell r="AA583">
            <v>0</v>
          </cell>
          <cell r="AC583">
            <v>0</v>
          </cell>
          <cell r="AD583">
            <v>0.85</v>
          </cell>
        </row>
        <row r="584">
          <cell r="B584">
            <v>2107</v>
          </cell>
          <cell r="C584" t="str">
            <v>전압조정기(강압)</v>
          </cell>
          <cell r="D584" t="str">
            <v>380V/110V 1KVA</v>
          </cell>
          <cell r="E584" t="str">
            <v>개</v>
          </cell>
          <cell r="H584">
            <v>885</v>
          </cell>
          <cell r="I584">
            <v>25000</v>
          </cell>
          <cell r="O584">
            <v>25000</v>
          </cell>
          <cell r="Q584">
            <v>0</v>
          </cell>
          <cell r="S584">
            <v>0</v>
          </cell>
          <cell r="U584">
            <v>0</v>
          </cell>
          <cell r="W584">
            <v>0</v>
          </cell>
          <cell r="Y584">
            <v>0</v>
          </cell>
          <cell r="AA584">
            <v>0</v>
          </cell>
          <cell r="AC584">
            <v>0</v>
          </cell>
          <cell r="AD584">
            <v>1</v>
          </cell>
        </row>
        <row r="585">
          <cell r="B585">
            <v>2108</v>
          </cell>
          <cell r="C585" t="str">
            <v>프라이머</v>
          </cell>
          <cell r="E585" t="str">
            <v>kg</v>
          </cell>
          <cell r="L585">
            <v>4000</v>
          </cell>
          <cell r="O585">
            <v>4000</v>
          </cell>
          <cell r="Q585">
            <v>0</v>
          </cell>
          <cell r="S585">
            <v>0</v>
          </cell>
          <cell r="U585">
            <v>0</v>
          </cell>
          <cell r="W585">
            <v>0</v>
          </cell>
          <cell r="Y585">
            <v>0</v>
          </cell>
          <cell r="AA585">
            <v>0</v>
          </cell>
          <cell r="AC585">
            <v>0</v>
          </cell>
          <cell r="AD585">
            <v>1</v>
          </cell>
        </row>
        <row r="586">
          <cell r="B586">
            <v>2109</v>
          </cell>
          <cell r="C586" t="str">
            <v>수용성아크릴 고무도막방수제</v>
          </cell>
          <cell r="E586" t="str">
            <v>kg</v>
          </cell>
          <cell r="L586">
            <v>6727</v>
          </cell>
          <cell r="O586">
            <v>6727</v>
          </cell>
          <cell r="Q586">
            <v>0</v>
          </cell>
          <cell r="S586">
            <v>0</v>
          </cell>
          <cell r="U586">
            <v>0</v>
          </cell>
          <cell r="W586">
            <v>0</v>
          </cell>
          <cell r="Y586">
            <v>0</v>
          </cell>
          <cell r="AA586">
            <v>0</v>
          </cell>
          <cell r="AC586">
            <v>0</v>
          </cell>
          <cell r="AD586">
            <v>1</v>
          </cell>
        </row>
        <row r="587">
          <cell r="B587">
            <v>2110</v>
          </cell>
          <cell r="C587" t="str">
            <v>침투식 액체 방수제</v>
          </cell>
          <cell r="E587" t="str">
            <v>kg</v>
          </cell>
          <cell r="L587">
            <v>3500</v>
          </cell>
          <cell r="O587">
            <v>3500</v>
          </cell>
          <cell r="Q587">
            <v>0</v>
          </cell>
          <cell r="S587">
            <v>0</v>
          </cell>
          <cell r="U587">
            <v>0</v>
          </cell>
          <cell r="W587">
            <v>0</v>
          </cell>
          <cell r="Y587">
            <v>0</v>
          </cell>
          <cell r="AA587">
            <v>0</v>
          </cell>
          <cell r="AC587">
            <v>0</v>
          </cell>
          <cell r="AD587">
            <v>1</v>
          </cell>
        </row>
        <row r="588">
          <cell r="B588">
            <v>2111</v>
          </cell>
          <cell r="C588" t="str">
            <v>시멘트</v>
          </cell>
          <cell r="E588" t="str">
            <v>kg</v>
          </cell>
          <cell r="L588">
            <v>76</v>
          </cell>
          <cell r="O588">
            <v>76</v>
          </cell>
          <cell r="Q588">
            <v>0</v>
          </cell>
          <cell r="S588">
            <v>0</v>
          </cell>
          <cell r="U588">
            <v>0</v>
          </cell>
          <cell r="W588">
            <v>0</v>
          </cell>
          <cell r="Y588">
            <v>0</v>
          </cell>
          <cell r="AA588">
            <v>0</v>
          </cell>
          <cell r="AC588">
            <v>0</v>
          </cell>
          <cell r="AD588">
            <v>1</v>
          </cell>
        </row>
        <row r="589">
          <cell r="B589">
            <v>2112</v>
          </cell>
          <cell r="C589" t="str">
            <v>모래</v>
          </cell>
          <cell r="E589" t="str">
            <v>㎥</v>
          </cell>
          <cell r="L589">
            <v>15000</v>
          </cell>
          <cell r="O589">
            <v>15000</v>
          </cell>
          <cell r="Q589">
            <v>0</v>
          </cell>
          <cell r="S589">
            <v>0</v>
          </cell>
          <cell r="U589">
            <v>0</v>
          </cell>
          <cell r="W589">
            <v>0</v>
          </cell>
          <cell r="Y589">
            <v>0</v>
          </cell>
          <cell r="AA589">
            <v>0</v>
          </cell>
          <cell r="AC589">
            <v>0</v>
          </cell>
          <cell r="AD589">
            <v>1</v>
          </cell>
        </row>
        <row r="590">
          <cell r="B590">
            <v>2113</v>
          </cell>
          <cell r="C590" t="str">
            <v>철근</v>
          </cell>
          <cell r="D590" t="str">
            <v>D10</v>
          </cell>
          <cell r="E590" t="str">
            <v>㎡</v>
          </cell>
          <cell r="L590">
            <v>329</v>
          </cell>
          <cell r="O590">
            <v>329</v>
          </cell>
          <cell r="Q590">
            <v>0</v>
          </cell>
          <cell r="S590">
            <v>0</v>
          </cell>
          <cell r="U590">
            <v>0</v>
          </cell>
          <cell r="W590">
            <v>0</v>
          </cell>
          <cell r="Y590">
            <v>0</v>
          </cell>
          <cell r="AA590">
            <v>0</v>
          </cell>
          <cell r="AC590">
            <v>0</v>
          </cell>
          <cell r="AD590">
            <v>1</v>
          </cell>
        </row>
        <row r="591">
          <cell r="B591">
            <v>2114</v>
          </cell>
          <cell r="C591" t="str">
            <v>셋트앙카</v>
          </cell>
          <cell r="E591" t="str">
            <v>EA</v>
          </cell>
          <cell r="L591">
            <v>110</v>
          </cell>
          <cell r="O591">
            <v>110</v>
          </cell>
          <cell r="Q591">
            <v>0</v>
          </cell>
          <cell r="S591">
            <v>0</v>
          </cell>
          <cell r="U591">
            <v>0</v>
          </cell>
          <cell r="W591">
            <v>0</v>
          </cell>
          <cell r="Y591">
            <v>0</v>
          </cell>
          <cell r="AA591">
            <v>0</v>
          </cell>
          <cell r="AC591">
            <v>0</v>
          </cell>
          <cell r="AD591">
            <v>1</v>
          </cell>
        </row>
        <row r="592">
          <cell r="B592">
            <v>2115</v>
          </cell>
          <cell r="C592" t="str">
            <v>PVC관</v>
          </cell>
          <cell r="D592" t="str">
            <v>150A</v>
          </cell>
          <cell r="E592" t="str">
            <v>M</v>
          </cell>
          <cell r="L592">
            <v>5955</v>
          </cell>
          <cell r="O592">
            <v>5955</v>
          </cell>
          <cell r="Q592">
            <v>0</v>
          </cell>
          <cell r="S592">
            <v>0</v>
          </cell>
          <cell r="U592">
            <v>0</v>
          </cell>
          <cell r="W592">
            <v>0</v>
          </cell>
          <cell r="Y592">
            <v>0</v>
          </cell>
          <cell r="AA592">
            <v>0</v>
          </cell>
          <cell r="AC592">
            <v>0</v>
          </cell>
          <cell r="AD592">
            <v>1</v>
          </cell>
        </row>
        <row r="593">
          <cell r="B593">
            <v>2116</v>
          </cell>
          <cell r="C593" t="str">
            <v>고름몰탈</v>
          </cell>
          <cell r="D593" t="str">
            <v>T=50mm</v>
          </cell>
          <cell r="E593" t="str">
            <v>㎡</v>
          </cell>
          <cell r="L593">
            <v>1991</v>
          </cell>
          <cell r="O593">
            <v>1991</v>
          </cell>
          <cell r="Q593">
            <v>0</v>
          </cell>
          <cell r="S593">
            <v>0</v>
          </cell>
          <cell r="U593">
            <v>0</v>
          </cell>
          <cell r="W593">
            <v>0</v>
          </cell>
          <cell r="Y593">
            <v>0</v>
          </cell>
          <cell r="AA593">
            <v>0</v>
          </cell>
          <cell r="AC593">
            <v>0</v>
          </cell>
          <cell r="AD593">
            <v>1</v>
          </cell>
        </row>
        <row r="594">
          <cell r="B594">
            <v>9809</v>
          </cell>
          <cell r="C594" t="str">
            <v>암타이 밴드</v>
          </cell>
          <cell r="D594" t="str">
            <v>1방 3호</v>
          </cell>
          <cell r="E594" t="str">
            <v>개</v>
          </cell>
          <cell r="H594">
            <v>957</v>
          </cell>
          <cell r="I594">
            <v>2800</v>
          </cell>
          <cell r="J594">
            <v>1019</v>
          </cell>
          <cell r="K594">
            <v>2800</v>
          </cell>
          <cell r="O594">
            <v>2800</v>
          </cell>
          <cell r="Q594">
            <v>0</v>
          </cell>
          <cell r="S594">
            <v>0</v>
          </cell>
          <cell r="U594">
            <v>0</v>
          </cell>
          <cell r="W594">
            <v>0</v>
          </cell>
          <cell r="Y594">
            <v>0</v>
          </cell>
          <cell r="AA594">
            <v>0</v>
          </cell>
          <cell r="AC594">
            <v>0</v>
          </cell>
          <cell r="AD594">
            <v>1</v>
          </cell>
        </row>
        <row r="595">
          <cell r="B595">
            <v>10000</v>
          </cell>
          <cell r="C595" t="str">
            <v>메쉬휀스</v>
          </cell>
          <cell r="D595" t="str">
            <v>H:1500</v>
          </cell>
          <cell r="E595" t="str">
            <v>매</v>
          </cell>
          <cell r="H595">
            <v>318</v>
          </cell>
          <cell r="I595">
            <v>69000</v>
          </cell>
          <cell r="O595">
            <v>69000</v>
          </cell>
          <cell r="Q595">
            <v>0</v>
          </cell>
          <cell r="S595">
            <v>0</v>
          </cell>
          <cell r="U595">
            <v>0</v>
          </cell>
          <cell r="W595">
            <v>0</v>
          </cell>
          <cell r="Y595">
            <v>0</v>
          </cell>
          <cell r="AA595">
            <v>0</v>
          </cell>
          <cell r="AC595">
            <v>0</v>
          </cell>
          <cell r="AD595">
            <v>1</v>
          </cell>
        </row>
        <row r="596">
          <cell r="B596">
            <v>10001</v>
          </cell>
          <cell r="C596" t="str">
            <v>메쉬휀스</v>
          </cell>
          <cell r="D596" t="str">
            <v>H:1200</v>
          </cell>
          <cell r="E596" t="str">
            <v>매</v>
          </cell>
          <cell r="H596">
            <v>319</v>
          </cell>
          <cell r="I596">
            <v>58131</v>
          </cell>
          <cell r="O596">
            <v>58131</v>
          </cell>
          <cell r="Q596">
            <v>0</v>
          </cell>
          <cell r="S596">
            <v>0</v>
          </cell>
          <cell r="U596">
            <v>0</v>
          </cell>
          <cell r="W596">
            <v>0</v>
          </cell>
          <cell r="Y596">
            <v>0</v>
          </cell>
          <cell r="AA596">
            <v>0</v>
          </cell>
          <cell r="AC596">
            <v>0</v>
          </cell>
          <cell r="AD596">
            <v>1</v>
          </cell>
        </row>
        <row r="597">
          <cell r="B597">
            <v>10002</v>
          </cell>
          <cell r="C597" t="str">
            <v>주  주</v>
          </cell>
          <cell r="D597" t="str">
            <v>ф76.3</v>
          </cell>
          <cell r="E597" t="str">
            <v>M</v>
          </cell>
          <cell r="H597">
            <v>318</v>
          </cell>
          <cell r="I597">
            <v>8400</v>
          </cell>
          <cell r="O597">
            <v>8400</v>
          </cell>
          <cell r="Q597">
            <v>0</v>
          </cell>
          <cell r="S597">
            <v>0</v>
          </cell>
          <cell r="U597">
            <v>0</v>
          </cell>
          <cell r="W597">
            <v>0</v>
          </cell>
          <cell r="Y597">
            <v>0</v>
          </cell>
          <cell r="AA597">
            <v>0</v>
          </cell>
          <cell r="AC597">
            <v>0</v>
          </cell>
          <cell r="AD597">
            <v>1</v>
          </cell>
        </row>
        <row r="598">
          <cell r="B598">
            <v>10003</v>
          </cell>
          <cell r="C598" t="str">
            <v>주주캡</v>
          </cell>
          <cell r="D598" t="str">
            <v>ф76.3</v>
          </cell>
          <cell r="E598" t="str">
            <v>개</v>
          </cell>
          <cell r="H598">
            <v>312</v>
          </cell>
          <cell r="I598">
            <v>1200</v>
          </cell>
          <cell r="O598">
            <v>1200</v>
          </cell>
          <cell r="Q598">
            <v>0</v>
          </cell>
          <cell r="S598">
            <v>0</v>
          </cell>
          <cell r="U598">
            <v>0</v>
          </cell>
          <cell r="W598">
            <v>0</v>
          </cell>
          <cell r="Y598">
            <v>0</v>
          </cell>
          <cell r="AA598">
            <v>0</v>
          </cell>
          <cell r="AC598">
            <v>0</v>
          </cell>
          <cell r="AD598">
            <v>1</v>
          </cell>
        </row>
        <row r="599">
          <cell r="B599">
            <v>10004</v>
          </cell>
          <cell r="C599" t="str">
            <v>U-볼트</v>
          </cell>
          <cell r="D599" t="str">
            <v>SUS 24*25</v>
          </cell>
          <cell r="E599" t="str">
            <v>개</v>
          </cell>
          <cell r="L599">
            <v>300</v>
          </cell>
          <cell r="O599">
            <v>300</v>
          </cell>
          <cell r="Q599">
            <v>0</v>
          </cell>
          <cell r="S599">
            <v>0</v>
          </cell>
          <cell r="U599">
            <v>0</v>
          </cell>
          <cell r="W599">
            <v>0</v>
          </cell>
          <cell r="Y599">
            <v>0</v>
          </cell>
          <cell r="AA599">
            <v>0</v>
          </cell>
          <cell r="AC599">
            <v>0</v>
          </cell>
          <cell r="AD599">
            <v>1</v>
          </cell>
        </row>
        <row r="600">
          <cell r="B600">
            <v>10005</v>
          </cell>
          <cell r="C600" t="str">
            <v>고정볼트 너트</v>
          </cell>
          <cell r="D600" t="str">
            <v>SUS M6*120L</v>
          </cell>
          <cell r="E600" t="str">
            <v>개</v>
          </cell>
          <cell r="H600">
            <v>312</v>
          </cell>
          <cell r="I600">
            <v>600</v>
          </cell>
          <cell r="O600">
            <v>600</v>
          </cell>
          <cell r="Q600">
            <v>0</v>
          </cell>
          <cell r="S600">
            <v>0</v>
          </cell>
          <cell r="U600">
            <v>0</v>
          </cell>
          <cell r="W600">
            <v>0</v>
          </cell>
          <cell r="Y600">
            <v>0</v>
          </cell>
          <cell r="AA600">
            <v>0</v>
          </cell>
          <cell r="AC600">
            <v>0</v>
          </cell>
          <cell r="AD600">
            <v>1</v>
          </cell>
        </row>
        <row r="601">
          <cell r="B601">
            <v>10006</v>
          </cell>
          <cell r="C601" t="str">
            <v>메쉬휀스</v>
          </cell>
          <cell r="D601" t="str">
            <v>M1800</v>
          </cell>
          <cell r="E601" t="str">
            <v>매</v>
          </cell>
          <cell r="H601">
            <v>319</v>
          </cell>
          <cell r="I601">
            <v>66131</v>
          </cell>
          <cell r="O601">
            <v>66131</v>
          </cell>
          <cell r="Q601">
            <v>0</v>
          </cell>
          <cell r="S601">
            <v>0</v>
          </cell>
          <cell r="U601">
            <v>0</v>
          </cell>
          <cell r="W601">
            <v>0</v>
          </cell>
          <cell r="Y601">
            <v>0</v>
          </cell>
          <cell r="AA601">
            <v>0</v>
          </cell>
          <cell r="AC601">
            <v>0</v>
          </cell>
          <cell r="AD601">
            <v>1</v>
          </cell>
        </row>
        <row r="602">
          <cell r="B602">
            <v>10007</v>
          </cell>
          <cell r="C602" t="str">
            <v>메쉬고정밴드</v>
          </cell>
          <cell r="D602" t="str">
            <v>30*25*0.8t</v>
          </cell>
          <cell r="E602" t="str">
            <v>EA</v>
          </cell>
          <cell r="H602">
            <v>312</v>
          </cell>
          <cell r="I602">
            <v>500</v>
          </cell>
          <cell r="O602">
            <v>500</v>
          </cell>
          <cell r="Q602">
            <v>0</v>
          </cell>
          <cell r="S602">
            <v>0</v>
          </cell>
          <cell r="U602">
            <v>0</v>
          </cell>
          <cell r="W602">
            <v>0</v>
          </cell>
          <cell r="Y602">
            <v>0</v>
          </cell>
          <cell r="AA602">
            <v>0</v>
          </cell>
          <cell r="AC602">
            <v>0</v>
          </cell>
          <cell r="AD602">
            <v>1</v>
          </cell>
        </row>
        <row r="603">
          <cell r="B603">
            <v>10009</v>
          </cell>
          <cell r="C603" t="str">
            <v>사각파이프</v>
          </cell>
          <cell r="D603" t="str">
            <v>50*50</v>
          </cell>
          <cell r="E603" t="str">
            <v>개</v>
          </cell>
          <cell r="L603">
            <v>4000</v>
          </cell>
          <cell r="O603">
            <v>4000</v>
          </cell>
          <cell r="Q603">
            <v>0</v>
          </cell>
          <cell r="S603">
            <v>0</v>
          </cell>
          <cell r="U603">
            <v>0</v>
          </cell>
          <cell r="W603">
            <v>0</v>
          </cell>
          <cell r="Y603">
            <v>0</v>
          </cell>
          <cell r="AA603">
            <v>0</v>
          </cell>
          <cell r="AC603">
            <v>0</v>
          </cell>
          <cell r="AD603">
            <v>1</v>
          </cell>
        </row>
        <row r="604">
          <cell r="B604">
            <v>10010</v>
          </cell>
          <cell r="C604" t="str">
            <v>시건장치</v>
          </cell>
          <cell r="E604" t="str">
            <v>개</v>
          </cell>
          <cell r="L604">
            <v>10000</v>
          </cell>
          <cell r="O604">
            <v>10000</v>
          </cell>
          <cell r="Q604">
            <v>0</v>
          </cell>
          <cell r="S604">
            <v>0</v>
          </cell>
          <cell r="U604">
            <v>0</v>
          </cell>
          <cell r="W604">
            <v>0</v>
          </cell>
          <cell r="Y604">
            <v>0</v>
          </cell>
          <cell r="AA604">
            <v>0</v>
          </cell>
          <cell r="AC604">
            <v>0</v>
          </cell>
          <cell r="AD604">
            <v>1</v>
          </cell>
        </row>
        <row r="605">
          <cell r="B605">
            <v>10011</v>
          </cell>
          <cell r="C605" t="str">
            <v>HINGE</v>
          </cell>
          <cell r="D605" t="str">
            <v>50*3T</v>
          </cell>
          <cell r="E605" t="str">
            <v>개</v>
          </cell>
          <cell r="L605">
            <v>6000</v>
          </cell>
          <cell r="O605">
            <v>6000</v>
          </cell>
          <cell r="Q605">
            <v>0</v>
          </cell>
          <cell r="S605">
            <v>0</v>
          </cell>
          <cell r="U605">
            <v>0</v>
          </cell>
          <cell r="W605">
            <v>0</v>
          </cell>
          <cell r="Y605">
            <v>0</v>
          </cell>
          <cell r="AA605">
            <v>0</v>
          </cell>
          <cell r="AC605">
            <v>0</v>
          </cell>
          <cell r="AD605">
            <v>1</v>
          </cell>
        </row>
        <row r="606">
          <cell r="B606">
            <v>20301</v>
          </cell>
          <cell r="C606" t="str">
            <v>접지봉</v>
          </cell>
          <cell r="D606" t="str">
            <v>14Φx1000</v>
          </cell>
          <cell r="E606" t="str">
            <v>개</v>
          </cell>
          <cell r="H606">
            <v>934</v>
          </cell>
          <cell r="I606">
            <v>3000</v>
          </cell>
          <cell r="J606">
            <v>994</v>
          </cell>
          <cell r="K606">
            <v>3000</v>
          </cell>
          <cell r="O606">
            <v>3000</v>
          </cell>
          <cell r="Q606">
            <v>0</v>
          </cell>
          <cell r="S606">
            <v>0</v>
          </cell>
          <cell r="U606">
            <v>0</v>
          </cell>
          <cell r="W606">
            <v>0</v>
          </cell>
          <cell r="Y606">
            <v>0</v>
          </cell>
          <cell r="AA606">
            <v>0</v>
          </cell>
          <cell r="AC606">
            <v>0</v>
          </cell>
          <cell r="AD606">
            <v>1</v>
          </cell>
        </row>
        <row r="607">
          <cell r="B607">
            <v>10682</v>
          </cell>
          <cell r="C607" t="str">
            <v>MCCB(고차단형)</v>
          </cell>
          <cell r="D607" t="str">
            <v>3P 600V 100AF</v>
          </cell>
          <cell r="E607" t="str">
            <v>개</v>
          </cell>
          <cell r="H607">
            <v>915</v>
          </cell>
          <cell r="I607">
            <v>99800</v>
          </cell>
          <cell r="J607">
            <v>974</v>
          </cell>
          <cell r="K607">
            <v>98900</v>
          </cell>
          <cell r="O607">
            <v>98900</v>
          </cell>
          <cell r="Q607">
            <v>0</v>
          </cell>
          <cell r="R607">
            <v>1.01</v>
          </cell>
          <cell r="S607">
            <v>1.01</v>
          </cell>
          <cell r="U607">
            <v>0</v>
          </cell>
          <cell r="W607">
            <v>0</v>
          </cell>
          <cell r="Y607">
            <v>0</v>
          </cell>
          <cell r="AA607">
            <v>0</v>
          </cell>
          <cell r="AC607">
            <v>0</v>
          </cell>
          <cell r="AD607">
            <v>1</v>
          </cell>
        </row>
        <row r="608">
          <cell r="B608">
            <v>16721</v>
          </cell>
          <cell r="C608" t="str">
            <v>MCCB(고차단형)</v>
          </cell>
          <cell r="D608" t="str">
            <v>3P 600V 100AF</v>
          </cell>
          <cell r="E608" t="str">
            <v>개</v>
          </cell>
          <cell r="H608">
            <v>915</v>
          </cell>
          <cell r="I608">
            <v>56100</v>
          </cell>
          <cell r="J608">
            <v>975</v>
          </cell>
          <cell r="K608">
            <v>56300</v>
          </cell>
          <cell r="O608">
            <v>56100</v>
          </cell>
          <cell r="Q608">
            <v>0</v>
          </cell>
          <cell r="R608">
            <v>1.01</v>
          </cell>
          <cell r="S608">
            <v>1.01</v>
          </cell>
          <cell r="U608">
            <v>0</v>
          </cell>
          <cell r="W608">
            <v>0</v>
          </cell>
          <cell r="Y608">
            <v>0</v>
          </cell>
          <cell r="AA608">
            <v>0</v>
          </cell>
          <cell r="AC608">
            <v>0</v>
          </cell>
          <cell r="AD608">
            <v>1</v>
          </cell>
        </row>
        <row r="609">
          <cell r="B609">
            <v>17511</v>
          </cell>
          <cell r="C609" t="str">
            <v>BUS BAR</v>
          </cell>
          <cell r="D609" t="str">
            <v>3*15mm</v>
          </cell>
          <cell r="E609" t="str">
            <v>m</v>
          </cell>
          <cell r="L609">
            <v>1844.5</v>
          </cell>
          <cell r="O609">
            <v>1844.5</v>
          </cell>
          <cell r="P609">
            <v>0.12</v>
          </cell>
          <cell r="Q609">
            <v>0.12</v>
          </cell>
          <cell r="S609">
            <v>0</v>
          </cell>
          <cell r="U609">
            <v>0</v>
          </cell>
          <cell r="V609">
            <v>0.08</v>
          </cell>
          <cell r="W609">
            <v>0.08</v>
          </cell>
          <cell r="Y609">
            <v>0</v>
          </cell>
          <cell r="AA609">
            <v>0</v>
          </cell>
          <cell r="AC609">
            <v>0</v>
          </cell>
          <cell r="AD609">
            <v>1</v>
          </cell>
          <cell r="AE609" t="str">
            <v>전3-19</v>
          </cell>
        </row>
        <row r="610">
          <cell r="B610">
            <v>17521</v>
          </cell>
          <cell r="C610" t="str">
            <v>BUS BAR</v>
          </cell>
          <cell r="D610" t="str">
            <v>4*15mm</v>
          </cell>
          <cell r="E610" t="str">
            <v>m</v>
          </cell>
          <cell r="L610">
            <v>2065.5</v>
          </cell>
          <cell r="O610">
            <v>2065.5</v>
          </cell>
          <cell r="P610">
            <v>0.12</v>
          </cell>
          <cell r="Q610">
            <v>0.12</v>
          </cell>
          <cell r="S610">
            <v>0</v>
          </cell>
          <cell r="U610">
            <v>0</v>
          </cell>
          <cell r="V610">
            <v>0.08</v>
          </cell>
          <cell r="W610">
            <v>0.08</v>
          </cell>
          <cell r="Y610">
            <v>0</v>
          </cell>
          <cell r="AA610">
            <v>0</v>
          </cell>
          <cell r="AC610">
            <v>0</v>
          </cell>
          <cell r="AD610">
            <v>1</v>
          </cell>
          <cell r="AE610" t="str">
            <v>전3-19</v>
          </cell>
        </row>
        <row r="611">
          <cell r="B611">
            <v>17522</v>
          </cell>
          <cell r="C611" t="str">
            <v>BUS BAR</v>
          </cell>
          <cell r="D611" t="str">
            <v>4*20mm</v>
          </cell>
          <cell r="E611" t="str">
            <v>m</v>
          </cell>
          <cell r="L611">
            <v>3230</v>
          </cell>
          <cell r="O611">
            <v>3230</v>
          </cell>
          <cell r="P611">
            <v>0.12</v>
          </cell>
          <cell r="Q611">
            <v>0.12</v>
          </cell>
          <cell r="S611">
            <v>0</v>
          </cell>
          <cell r="U611">
            <v>0</v>
          </cell>
          <cell r="V611">
            <v>0.08</v>
          </cell>
          <cell r="W611">
            <v>0.08</v>
          </cell>
          <cell r="Y611">
            <v>0</v>
          </cell>
          <cell r="AA611">
            <v>0</v>
          </cell>
          <cell r="AC611">
            <v>0</v>
          </cell>
          <cell r="AD611">
            <v>1</v>
          </cell>
          <cell r="AE611" t="str">
            <v>전3-19</v>
          </cell>
        </row>
        <row r="612">
          <cell r="B612">
            <v>17523</v>
          </cell>
          <cell r="C612" t="str">
            <v>BUS BAR</v>
          </cell>
          <cell r="D612" t="str">
            <v>5*25mm</v>
          </cell>
          <cell r="E612" t="str">
            <v>m</v>
          </cell>
          <cell r="L612">
            <v>3309.0499999999997</v>
          </cell>
          <cell r="O612">
            <v>3309.0499999999997</v>
          </cell>
          <cell r="P612">
            <v>0.12</v>
          </cell>
          <cell r="Q612">
            <v>0.12</v>
          </cell>
          <cell r="S612">
            <v>0</v>
          </cell>
          <cell r="U612">
            <v>0</v>
          </cell>
          <cell r="V612">
            <v>0.08</v>
          </cell>
          <cell r="W612">
            <v>0.08</v>
          </cell>
          <cell r="Y612">
            <v>0</v>
          </cell>
          <cell r="AA612">
            <v>0</v>
          </cell>
          <cell r="AC612">
            <v>0</v>
          </cell>
          <cell r="AD612">
            <v>1</v>
          </cell>
          <cell r="AE612" t="str">
            <v>전3-19</v>
          </cell>
        </row>
        <row r="613">
          <cell r="B613">
            <v>17561</v>
          </cell>
          <cell r="C613" t="str">
            <v xml:space="preserve">FLEX BUS BAR </v>
          </cell>
          <cell r="D613" t="str">
            <v>200A L=350</v>
          </cell>
          <cell r="E613" t="str">
            <v>개</v>
          </cell>
          <cell r="M613">
            <v>1275</v>
          </cell>
          <cell r="O613">
            <v>1275</v>
          </cell>
          <cell r="Q613">
            <v>0</v>
          </cell>
          <cell r="S613">
            <v>0</v>
          </cell>
          <cell r="U613">
            <v>0</v>
          </cell>
          <cell r="W613">
            <v>0</v>
          </cell>
          <cell r="Y613">
            <v>0</v>
          </cell>
          <cell r="AA613">
            <v>0</v>
          </cell>
          <cell r="AC613">
            <v>0</v>
          </cell>
          <cell r="AD613">
            <v>0.85</v>
          </cell>
        </row>
        <row r="614">
          <cell r="B614">
            <v>17591</v>
          </cell>
          <cell r="C614" t="str">
            <v>BUS BAR</v>
          </cell>
          <cell r="D614" t="str">
            <v>6*25mm</v>
          </cell>
          <cell r="E614" t="str">
            <v>m</v>
          </cell>
          <cell r="L614">
            <v>3653.2999999999997</v>
          </cell>
          <cell r="O614">
            <v>3653.2999999999997</v>
          </cell>
          <cell r="P614">
            <v>0.12</v>
          </cell>
          <cell r="Q614">
            <v>0.12</v>
          </cell>
          <cell r="S614">
            <v>0</v>
          </cell>
          <cell r="U614">
            <v>0</v>
          </cell>
          <cell r="V614">
            <v>0.08</v>
          </cell>
          <cell r="W614">
            <v>0.08</v>
          </cell>
          <cell r="Y614">
            <v>0</v>
          </cell>
          <cell r="AA614">
            <v>0</v>
          </cell>
          <cell r="AC614">
            <v>0</v>
          </cell>
          <cell r="AD614">
            <v>1</v>
          </cell>
          <cell r="AE614" t="str">
            <v>전3-19</v>
          </cell>
        </row>
        <row r="615">
          <cell r="B615">
            <v>17592</v>
          </cell>
          <cell r="C615" t="str">
            <v>BUS BAR</v>
          </cell>
          <cell r="D615" t="str">
            <v>6*30mm</v>
          </cell>
          <cell r="E615" t="str">
            <v>m</v>
          </cell>
          <cell r="L615">
            <v>4765.95</v>
          </cell>
          <cell r="O615">
            <v>4765.95</v>
          </cell>
          <cell r="P615">
            <v>0.12</v>
          </cell>
          <cell r="Q615">
            <v>0.12</v>
          </cell>
          <cell r="S615">
            <v>0</v>
          </cell>
          <cell r="U615">
            <v>0</v>
          </cell>
          <cell r="V615">
            <v>0.08</v>
          </cell>
          <cell r="W615">
            <v>0.08</v>
          </cell>
          <cell r="Y615">
            <v>0</v>
          </cell>
          <cell r="AA615">
            <v>0</v>
          </cell>
          <cell r="AC615">
            <v>0</v>
          </cell>
          <cell r="AD615">
            <v>1</v>
          </cell>
          <cell r="AE615" t="str">
            <v>전3-19</v>
          </cell>
        </row>
        <row r="616">
          <cell r="B616">
            <v>17611</v>
          </cell>
          <cell r="C616" t="str">
            <v>단자대(TB)</v>
          </cell>
          <cell r="D616" t="str">
            <v>2P 60A</v>
          </cell>
          <cell r="E616" t="str">
            <v>개</v>
          </cell>
          <cell r="J616">
            <v>926</v>
          </cell>
          <cell r="K616">
            <v>1150</v>
          </cell>
          <cell r="O616">
            <v>1150</v>
          </cell>
          <cell r="Q616">
            <v>0</v>
          </cell>
          <cell r="S616">
            <v>0</v>
          </cell>
          <cell r="U616">
            <v>0</v>
          </cell>
          <cell r="W616">
            <v>0</v>
          </cell>
          <cell r="Y616">
            <v>0</v>
          </cell>
          <cell r="AA616">
            <v>0</v>
          </cell>
          <cell r="AC616">
            <v>0</v>
          </cell>
          <cell r="AD616">
            <v>1</v>
          </cell>
        </row>
        <row r="617">
          <cell r="B617">
            <v>17612</v>
          </cell>
          <cell r="C617" t="str">
            <v>단자대(TB)</v>
          </cell>
          <cell r="D617" t="str">
            <v>3P 60A</v>
          </cell>
          <cell r="E617" t="str">
            <v>개</v>
          </cell>
          <cell r="J617">
            <v>926</v>
          </cell>
          <cell r="K617">
            <v>1350</v>
          </cell>
          <cell r="O617">
            <v>1350</v>
          </cell>
          <cell r="Q617">
            <v>0</v>
          </cell>
          <cell r="S617">
            <v>0</v>
          </cell>
          <cell r="U617">
            <v>0</v>
          </cell>
          <cell r="W617">
            <v>0</v>
          </cell>
          <cell r="Y617">
            <v>0</v>
          </cell>
          <cell r="AA617">
            <v>0</v>
          </cell>
          <cell r="AC617">
            <v>0</v>
          </cell>
          <cell r="AD617">
            <v>1</v>
          </cell>
        </row>
        <row r="618">
          <cell r="B618">
            <v>17613</v>
          </cell>
          <cell r="C618" t="str">
            <v>단자대(TB)</v>
          </cell>
          <cell r="D618" t="str">
            <v>3P 300A</v>
          </cell>
          <cell r="E618" t="str">
            <v>개</v>
          </cell>
          <cell r="J618">
            <v>926</v>
          </cell>
          <cell r="K618">
            <v>8420</v>
          </cell>
          <cell r="O618">
            <v>8420</v>
          </cell>
          <cell r="Q618">
            <v>0</v>
          </cell>
          <cell r="S618">
            <v>0</v>
          </cell>
          <cell r="U618">
            <v>0</v>
          </cell>
          <cell r="W618">
            <v>0</v>
          </cell>
          <cell r="Y618">
            <v>0</v>
          </cell>
          <cell r="AA618">
            <v>0</v>
          </cell>
          <cell r="AC618">
            <v>0</v>
          </cell>
          <cell r="AD618">
            <v>1</v>
          </cell>
        </row>
        <row r="619">
          <cell r="B619">
            <v>17614</v>
          </cell>
          <cell r="C619" t="str">
            <v>단자대(TB)</v>
          </cell>
          <cell r="D619" t="str">
            <v>3P 400A</v>
          </cell>
          <cell r="E619" t="str">
            <v>개</v>
          </cell>
          <cell r="J619">
            <v>926</v>
          </cell>
          <cell r="K619">
            <v>11500</v>
          </cell>
          <cell r="O619">
            <v>11500</v>
          </cell>
          <cell r="Q619">
            <v>0</v>
          </cell>
          <cell r="S619">
            <v>0</v>
          </cell>
          <cell r="U619">
            <v>0</v>
          </cell>
          <cell r="W619">
            <v>0</v>
          </cell>
          <cell r="Y619">
            <v>0</v>
          </cell>
          <cell r="AA619">
            <v>0</v>
          </cell>
          <cell r="AC619">
            <v>0</v>
          </cell>
          <cell r="AD619">
            <v>1</v>
          </cell>
        </row>
        <row r="620">
          <cell r="B620">
            <v>17615</v>
          </cell>
          <cell r="C620" t="str">
            <v>LOAD TB</v>
          </cell>
          <cell r="D620" t="str">
            <v>2P 30AF</v>
          </cell>
          <cell r="E620" t="str">
            <v>개</v>
          </cell>
          <cell r="L620">
            <v>493</v>
          </cell>
          <cell r="O620">
            <v>493</v>
          </cell>
          <cell r="Q620">
            <v>0</v>
          </cell>
          <cell r="S620">
            <v>0</v>
          </cell>
          <cell r="U620">
            <v>0</v>
          </cell>
          <cell r="W620">
            <v>0</v>
          </cell>
          <cell r="Y620">
            <v>0</v>
          </cell>
          <cell r="AA620">
            <v>0</v>
          </cell>
          <cell r="AC620">
            <v>0</v>
          </cell>
          <cell r="AD620">
            <v>1</v>
          </cell>
        </row>
        <row r="621">
          <cell r="B621">
            <v>17616</v>
          </cell>
          <cell r="C621" t="str">
            <v>LOAD TB</v>
          </cell>
          <cell r="D621" t="str">
            <v>4P 400A</v>
          </cell>
          <cell r="E621" t="str">
            <v>개</v>
          </cell>
          <cell r="L621">
            <v>11900</v>
          </cell>
          <cell r="O621">
            <v>11900</v>
          </cell>
          <cell r="Q621">
            <v>0</v>
          </cell>
          <cell r="S621">
            <v>0</v>
          </cell>
          <cell r="U621">
            <v>0</v>
          </cell>
          <cell r="W621">
            <v>0</v>
          </cell>
          <cell r="Y621">
            <v>0</v>
          </cell>
          <cell r="AA621">
            <v>0</v>
          </cell>
          <cell r="AC621">
            <v>0</v>
          </cell>
          <cell r="AD621">
            <v>1</v>
          </cell>
        </row>
        <row r="622">
          <cell r="B622">
            <v>18391</v>
          </cell>
          <cell r="C622" t="str">
            <v>COS(ROTARY S/W)</v>
          </cell>
          <cell r="D622" t="str">
            <v>2단2열</v>
          </cell>
          <cell r="E622" t="str">
            <v>개</v>
          </cell>
          <cell r="L622">
            <v>5024</v>
          </cell>
          <cell r="O622">
            <v>5024</v>
          </cell>
          <cell r="Q622">
            <v>0</v>
          </cell>
          <cell r="R622">
            <v>0.3</v>
          </cell>
          <cell r="S622">
            <v>0.255</v>
          </cell>
          <cell r="U622">
            <v>0</v>
          </cell>
          <cell r="W622">
            <v>0</v>
          </cell>
          <cell r="Y622">
            <v>0</v>
          </cell>
          <cell r="AA622">
            <v>0</v>
          </cell>
          <cell r="AC622">
            <v>0</v>
          </cell>
          <cell r="AD622">
            <v>0.85</v>
          </cell>
        </row>
        <row r="623">
          <cell r="B623">
            <v>18791</v>
          </cell>
          <cell r="C623" t="str">
            <v>EARTH TERMINAL</v>
          </cell>
          <cell r="D623" t="str">
            <v>38㎟</v>
          </cell>
          <cell r="E623" t="str">
            <v>개</v>
          </cell>
          <cell r="M623">
            <v>718.25</v>
          </cell>
          <cell r="O623">
            <v>718.25</v>
          </cell>
          <cell r="Q623">
            <v>0</v>
          </cell>
          <cell r="S623">
            <v>0</v>
          </cell>
          <cell r="U623">
            <v>0</v>
          </cell>
          <cell r="W623">
            <v>0</v>
          </cell>
          <cell r="Y623">
            <v>0</v>
          </cell>
          <cell r="AA623">
            <v>0</v>
          </cell>
          <cell r="AC623">
            <v>0</v>
          </cell>
          <cell r="AD623">
            <v>0.85</v>
          </cell>
        </row>
        <row r="624">
          <cell r="B624">
            <v>18792</v>
          </cell>
          <cell r="C624" t="str">
            <v>콘크리트주 철거</v>
          </cell>
          <cell r="D624" t="str">
            <v>10m</v>
          </cell>
          <cell r="E624" t="str">
            <v>본</v>
          </cell>
          <cell r="O624">
            <v>0</v>
          </cell>
          <cell r="Q624">
            <v>0</v>
          </cell>
          <cell r="S624">
            <v>0</v>
          </cell>
          <cell r="T624">
            <v>1.2749999999999999</v>
          </cell>
          <cell r="U624">
            <v>1.2749999999999999</v>
          </cell>
          <cell r="V624">
            <v>1.0049999999999999</v>
          </cell>
          <cell r="W624">
            <v>1.0049999999999999</v>
          </cell>
          <cell r="Y624">
            <v>0</v>
          </cell>
          <cell r="AA624">
            <v>0</v>
          </cell>
          <cell r="AC624">
            <v>0</v>
          </cell>
          <cell r="AD624">
            <v>1</v>
          </cell>
        </row>
        <row r="625">
          <cell r="B625">
            <v>20000</v>
          </cell>
          <cell r="C625" t="str">
            <v>HLV-1</v>
          </cell>
          <cell r="D625" t="str">
            <v>W2000xH2700xD2800</v>
          </cell>
          <cell r="E625" t="str">
            <v>면</v>
          </cell>
          <cell r="AE625" t="str">
            <v>관급자재</v>
          </cell>
        </row>
        <row r="626">
          <cell r="B626">
            <v>20001</v>
          </cell>
          <cell r="C626" t="str">
            <v>HLV-2</v>
          </cell>
          <cell r="D626" t="str">
            <v>W1000xH2700xD2800</v>
          </cell>
          <cell r="E626" t="str">
            <v>면</v>
          </cell>
          <cell r="AE626" t="str">
            <v>관급자재</v>
          </cell>
        </row>
        <row r="627">
          <cell r="B627">
            <v>20002</v>
          </cell>
          <cell r="C627" t="str">
            <v>P-R-N1</v>
          </cell>
          <cell r="D627" t="str">
            <v>W900xH2000xD400</v>
          </cell>
          <cell r="E627" t="str">
            <v>면</v>
          </cell>
          <cell r="AE627" t="str">
            <v>관급자재</v>
          </cell>
        </row>
        <row r="628">
          <cell r="B628">
            <v>20003</v>
          </cell>
          <cell r="C628" t="str">
            <v>P-R-N2</v>
          </cell>
          <cell r="D628" t="str">
            <v>W900xH1700xD400</v>
          </cell>
          <cell r="E628" t="str">
            <v>면</v>
          </cell>
          <cell r="AE628" t="str">
            <v>관급자재</v>
          </cell>
        </row>
        <row r="629">
          <cell r="B629">
            <v>20005</v>
          </cell>
          <cell r="C629" t="str">
            <v>P-R-N3</v>
          </cell>
          <cell r="D629" t="str">
            <v>W900xH1600xD400</v>
          </cell>
          <cell r="E629" t="str">
            <v>면</v>
          </cell>
          <cell r="AE629" t="str">
            <v>관급자재</v>
          </cell>
        </row>
        <row r="630">
          <cell r="B630">
            <v>20004</v>
          </cell>
          <cell r="C630" t="str">
            <v>인입철주</v>
          </cell>
          <cell r="E630" t="str">
            <v>개</v>
          </cell>
          <cell r="L630">
            <v>1000000</v>
          </cell>
          <cell r="O630">
            <v>1000000</v>
          </cell>
        </row>
        <row r="633">
          <cell r="S633">
            <v>0</v>
          </cell>
        </row>
        <row r="634">
          <cell r="S634">
            <v>0</v>
          </cell>
        </row>
        <row r="635">
          <cell r="S635">
            <v>0</v>
          </cell>
        </row>
        <row r="636">
          <cell r="S636">
            <v>0</v>
          </cell>
        </row>
        <row r="637">
          <cell r="S637">
            <v>0</v>
          </cell>
        </row>
        <row r="638">
          <cell r="S638">
            <v>0</v>
          </cell>
        </row>
        <row r="639">
          <cell r="S639">
            <v>0</v>
          </cell>
        </row>
        <row r="640">
          <cell r="S640">
            <v>0</v>
          </cell>
        </row>
        <row r="641">
          <cell r="S641">
            <v>0</v>
          </cell>
        </row>
        <row r="642">
          <cell r="S642">
            <v>0</v>
          </cell>
        </row>
        <row r="643">
          <cell r="S643">
            <v>0</v>
          </cell>
        </row>
        <row r="644">
          <cell r="S644">
            <v>0</v>
          </cell>
        </row>
        <row r="645">
          <cell r="S645">
            <v>0</v>
          </cell>
        </row>
        <row r="646">
          <cell r="S646">
            <v>0</v>
          </cell>
        </row>
        <row r="647">
          <cell r="S647">
            <v>0</v>
          </cell>
        </row>
        <row r="648">
          <cell r="S648">
            <v>0</v>
          </cell>
        </row>
        <row r="649">
          <cell r="S649">
            <v>0</v>
          </cell>
        </row>
        <row r="650">
          <cell r="S650">
            <v>0</v>
          </cell>
        </row>
        <row r="651">
          <cell r="S651">
            <v>0</v>
          </cell>
        </row>
        <row r="652">
          <cell r="S652">
            <v>0</v>
          </cell>
        </row>
        <row r="653">
          <cell r="S653">
            <v>0</v>
          </cell>
        </row>
        <row r="654">
          <cell r="S654">
            <v>0</v>
          </cell>
        </row>
        <row r="655">
          <cell r="S655">
            <v>0</v>
          </cell>
        </row>
        <row r="656">
          <cell r="S656">
            <v>0</v>
          </cell>
        </row>
        <row r="657">
          <cell r="S657">
            <v>0</v>
          </cell>
        </row>
        <row r="658">
          <cell r="S658">
            <v>0</v>
          </cell>
        </row>
        <row r="659">
          <cell r="S659">
            <v>0</v>
          </cell>
        </row>
        <row r="660">
          <cell r="S660">
            <v>0</v>
          </cell>
        </row>
        <row r="661">
          <cell r="S661">
            <v>0</v>
          </cell>
        </row>
        <row r="662">
          <cell r="S662">
            <v>0</v>
          </cell>
        </row>
        <row r="663">
          <cell r="S663">
            <v>0</v>
          </cell>
        </row>
        <row r="664">
          <cell r="S664">
            <v>0</v>
          </cell>
        </row>
        <row r="665">
          <cell r="S665">
            <v>0</v>
          </cell>
        </row>
        <row r="666">
          <cell r="S666">
            <v>0</v>
          </cell>
        </row>
        <row r="667">
          <cell r="S667">
            <v>0</v>
          </cell>
        </row>
        <row r="668">
          <cell r="S668">
            <v>0</v>
          </cell>
        </row>
        <row r="669">
          <cell r="S669">
            <v>0</v>
          </cell>
        </row>
        <row r="670">
          <cell r="S670">
            <v>0</v>
          </cell>
        </row>
        <row r="671">
          <cell r="S671">
            <v>0</v>
          </cell>
        </row>
        <row r="672">
          <cell r="S672">
            <v>0</v>
          </cell>
        </row>
        <row r="673">
          <cell r="S673">
            <v>0</v>
          </cell>
        </row>
        <row r="674">
          <cell r="S674">
            <v>0</v>
          </cell>
        </row>
        <row r="675">
          <cell r="S675">
            <v>0</v>
          </cell>
        </row>
        <row r="676">
          <cell r="S676">
            <v>0</v>
          </cell>
        </row>
        <row r="677">
          <cell r="S677">
            <v>0</v>
          </cell>
        </row>
        <row r="678">
          <cell r="S678">
            <v>0</v>
          </cell>
        </row>
        <row r="679">
          <cell r="S679">
            <v>0</v>
          </cell>
        </row>
        <row r="680">
          <cell r="S680">
            <v>0</v>
          </cell>
        </row>
        <row r="681">
          <cell r="S681">
            <v>0</v>
          </cell>
        </row>
        <row r="682">
          <cell r="S682">
            <v>0</v>
          </cell>
        </row>
        <row r="683">
          <cell r="S683">
            <v>0</v>
          </cell>
        </row>
        <row r="684">
          <cell r="S684">
            <v>0</v>
          </cell>
        </row>
        <row r="685">
          <cell r="S685">
            <v>0</v>
          </cell>
        </row>
        <row r="686">
          <cell r="S686">
            <v>0</v>
          </cell>
        </row>
        <row r="687">
          <cell r="S687">
            <v>0</v>
          </cell>
        </row>
        <row r="688">
          <cell r="S688">
            <v>0</v>
          </cell>
        </row>
        <row r="689">
          <cell r="S689">
            <v>0</v>
          </cell>
        </row>
        <row r="690">
          <cell r="S690">
            <v>0</v>
          </cell>
        </row>
        <row r="691">
          <cell r="S691">
            <v>0</v>
          </cell>
        </row>
        <row r="692">
          <cell r="S692">
            <v>0</v>
          </cell>
        </row>
        <row r="693">
          <cell r="S693">
            <v>0</v>
          </cell>
        </row>
        <row r="694">
          <cell r="S694">
            <v>0</v>
          </cell>
        </row>
        <row r="695">
          <cell r="S695">
            <v>0</v>
          </cell>
        </row>
        <row r="696">
          <cell r="S696">
            <v>0</v>
          </cell>
        </row>
        <row r="697">
          <cell r="S697">
            <v>0</v>
          </cell>
        </row>
        <row r="698">
          <cell r="S698">
            <v>0</v>
          </cell>
        </row>
        <row r="699">
          <cell r="S699">
            <v>0</v>
          </cell>
        </row>
        <row r="700">
          <cell r="S700">
            <v>0</v>
          </cell>
        </row>
        <row r="701">
          <cell r="S701">
            <v>0</v>
          </cell>
        </row>
        <row r="702">
          <cell r="S702">
            <v>0</v>
          </cell>
        </row>
        <row r="703">
          <cell r="S703">
            <v>0</v>
          </cell>
        </row>
        <row r="704">
          <cell r="S704">
            <v>0</v>
          </cell>
        </row>
        <row r="705">
          <cell r="S705">
            <v>0</v>
          </cell>
        </row>
        <row r="706">
          <cell r="S706">
            <v>0</v>
          </cell>
        </row>
        <row r="707">
          <cell r="S707">
            <v>0</v>
          </cell>
        </row>
        <row r="708">
          <cell r="S708">
            <v>0</v>
          </cell>
        </row>
        <row r="709">
          <cell r="S709">
            <v>0</v>
          </cell>
        </row>
        <row r="710">
          <cell r="S710">
            <v>0</v>
          </cell>
        </row>
        <row r="711">
          <cell r="S711">
            <v>0</v>
          </cell>
        </row>
        <row r="712">
          <cell r="S712">
            <v>0</v>
          </cell>
        </row>
        <row r="713">
          <cell r="S713">
            <v>0</v>
          </cell>
        </row>
        <row r="714">
          <cell r="S714">
            <v>0</v>
          </cell>
        </row>
        <row r="715">
          <cell r="S715">
            <v>0</v>
          </cell>
        </row>
        <row r="716">
          <cell r="S716">
            <v>0</v>
          </cell>
        </row>
        <row r="717">
          <cell r="S717">
            <v>0</v>
          </cell>
        </row>
        <row r="718">
          <cell r="S718">
            <v>0</v>
          </cell>
        </row>
        <row r="719">
          <cell r="S719">
            <v>0</v>
          </cell>
        </row>
        <row r="720">
          <cell r="S720">
            <v>0</v>
          </cell>
        </row>
        <row r="721">
          <cell r="S721">
            <v>0</v>
          </cell>
        </row>
        <row r="722">
          <cell r="S722">
            <v>0</v>
          </cell>
        </row>
        <row r="723">
          <cell r="S723">
            <v>0</v>
          </cell>
        </row>
        <row r="724">
          <cell r="S724">
            <v>0</v>
          </cell>
        </row>
        <row r="725">
          <cell r="S725">
            <v>0</v>
          </cell>
        </row>
        <row r="726">
          <cell r="S726">
            <v>0</v>
          </cell>
        </row>
        <row r="727">
          <cell r="S727">
            <v>0</v>
          </cell>
        </row>
        <row r="728">
          <cell r="S728">
            <v>0</v>
          </cell>
        </row>
        <row r="729">
          <cell r="S729">
            <v>0</v>
          </cell>
        </row>
        <row r="730">
          <cell r="S730">
            <v>0</v>
          </cell>
        </row>
        <row r="731">
          <cell r="S731">
            <v>0</v>
          </cell>
        </row>
        <row r="732">
          <cell r="S732">
            <v>0</v>
          </cell>
        </row>
        <row r="733">
          <cell r="S733">
            <v>0</v>
          </cell>
        </row>
        <row r="734">
          <cell r="S734">
            <v>0</v>
          </cell>
        </row>
        <row r="735">
          <cell r="S735">
            <v>0</v>
          </cell>
        </row>
        <row r="736">
          <cell r="S736">
            <v>0</v>
          </cell>
        </row>
        <row r="737">
          <cell r="S737">
            <v>0</v>
          </cell>
        </row>
        <row r="738">
          <cell r="S738">
            <v>0</v>
          </cell>
        </row>
        <row r="739">
          <cell r="S739">
            <v>0</v>
          </cell>
        </row>
        <row r="740">
          <cell r="S740">
            <v>0</v>
          </cell>
        </row>
        <row r="741">
          <cell r="S741">
            <v>0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율"/>
      <sheetName val="노임단가"/>
      <sheetName val="공량산출"/>
      <sheetName val="수량산출"/>
      <sheetName val="단가산출"/>
      <sheetName val="산출근거"/>
      <sheetName val="일 위 대 가 표"/>
      <sheetName val="일위목록"/>
      <sheetName val="내역서"/>
      <sheetName val="내역서집계"/>
      <sheetName val="공사원가계산서"/>
      <sheetName val="대가단최종"/>
      <sheetName val="96작생능"/>
      <sheetName val="일위대가목록"/>
      <sheetName val="단가비교표"/>
      <sheetName val="전기일위목록"/>
      <sheetName val="공량산출서"/>
      <sheetName val="단가조사"/>
      <sheetName val="환율"/>
      <sheetName val="대가목록"/>
      <sheetName val="인건비"/>
      <sheetName val="Macro1"/>
      <sheetName val="교통연수원설계서(도급)"/>
      <sheetName val="산출금액내역"/>
      <sheetName val="단가최종"/>
      <sheetName val="Sheet1"/>
      <sheetName val="단가대비"/>
      <sheetName val="빌딩 안내"/>
      <sheetName val="단가산출-기,교"/>
      <sheetName val="일위목록-기"/>
      <sheetName val="할증 "/>
      <sheetName val=" 소방공사 산출근거"/>
      <sheetName val="통장출금액"/>
      <sheetName val="내역서2안"/>
      <sheetName val="도봉2지구"/>
      <sheetName val="노임"/>
      <sheetName val="단가"/>
      <sheetName val="철거산출근거"/>
      <sheetName val="Bid Summary"/>
      <sheetName val="이동시 예상비용"/>
      <sheetName val="Seg 1DE비용"/>
      <sheetName val="Transit 비용_감가상각미포함"/>
      <sheetName val="일위대가"/>
      <sheetName val="DATA"/>
      <sheetName val="데이타"/>
      <sheetName val="수목단가"/>
      <sheetName val="시설수량표"/>
      <sheetName val="식재수량표"/>
      <sheetName val="자재단가"/>
      <sheetName val="내역서1"/>
      <sheetName val="점검총괄"/>
      <sheetName val="dt0301"/>
      <sheetName val="dtt0301"/>
      <sheetName val="일위대가(출입)"/>
      <sheetName val="사업수지"/>
      <sheetName val="산출기초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5">
          <cell r="A5" t="str">
            <v>일1</v>
          </cell>
          <cell r="B5" t="str">
            <v>제1호표</v>
          </cell>
          <cell r="C5" t="str">
            <v>터파기</v>
          </cell>
          <cell r="D5" t="str">
            <v>기계70+인력30</v>
          </cell>
          <cell r="E5" t="str">
            <v>㎥</v>
          </cell>
          <cell r="F5">
            <v>3010</v>
          </cell>
          <cell r="G5">
            <v>112</v>
          </cell>
          <cell r="H5">
            <v>307</v>
          </cell>
          <cell r="I5">
            <v>3429</v>
          </cell>
        </row>
        <row r="6">
          <cell r="A6" t="str">
            <v>일2</v>
          </cell>
          <cell r="B6" t="str">
            <v>제2호표</v>
          </cell>
          <cell r="C6" t="str">
            <v>되메우기</v>
          </cell>
          <cell r="D6" t="str">
            <v>기계70+인력30</v>
          </cell>
          <cell r="E6" t="str">
            <v>㎥</v>
          </cell>
          <cell r="F6">
            <v>1883</v>
          </cell>
          <cell r="G6">
            <v>270</v>
          </cell>
          <cell r="H6">
            <v>274</v>
          </cell>
          <cell r="I6">
            <v>2427</v>
          </cell>
        </row>
        <row r="7">
          <cell r="A7" t="str">
            <v>일3</v>
          </cell>
          <cell r="B7" t="str">
            <v>제3호표</v>
          </cell>
          <cell r="C7" t="str">
            <v>합판거푸집</v>
          </cell>
          <cell r="D7" t="str">
            <v>4회</v>
          </cell>
          <cell r="E7" t="str">
            <v>㎡</v>
          </cell>
          <cell r="F7">
            <v>10163</v>
          </cell>
          <cell r="G7">
            <v>226</v>
          </cell>
          <cell r="H7">
            <v>0</v>
          </cell>
          <cell r="I7">
            <v>10389</v>
          </cell>
        </row>
        <row r="8">
          <cell r="A8" t="str">
            <v>일4</v>
          </cell>
          <cell r="B8" t="str">
            <v>제4호표</v>
          </cell>
          <cell r="C8" t="str">
            <v>무근콘크리트</v>
          </cell>
          <cell r="D8" t="str">
            <v>1:3:6</v>
          </cell>
          <cell r="E8" t="str">
            <v>㎡</v>
          </cell>
          <cell r="F8">
            <v>82100</v>
          </cell>
          <cell r="G8">
            <v>24430</v>
          </cell>
          <cell r="H8">
            <v>0</v>
          </cell>
          <cell r="I8">
            <v>106530</v>
          </cell>
        </row>
        <row r="9">
          <cell r="A9" t="str">
            <v>일5</v>
          </cell>
          <cell r="B9" t="str">
            <v>제5호표</v>
          </cell>
          <cell r="C9" t="str">
            <v>MDF</v>
          </cell>
          <cell r="D9" t="str">
            <v>국선100 사선400</v>
          </cell>
          <cell r="E9" t="str">
            <v>식</v>
          </cell>
          <cell r="F9">
            <v>526711</v>
          </cell>
          <cell r="G9">
            <v>2134940</v>
          </cell>
          <cell r="H9">
            <v>0</v>
          </cell>
          <cell r="I9">
            <v>2661651</v>
          </cell>
        </row>
        <row r="10">
          <cell r="A10" t="str">
            <v>일6</v>
          </cell>
          <cell r="B10" t="str">
            <v>제6호표</v>
          </cell>
          <cell r="C10" t="str">
            <v>통신수공</v>
          </cell>
          <cell r="D10" t="str">
            <v>3호</v>
          </cell>
          <cell r="E10" t="str">
            <v>개소</v>
          </cell>
          <cell r="F10">
            <v>125935</v>
          </cell>
          <cell r="G10">
            <v>650548</v>
          </cell>
          <cell r="H10">
            <v>0</v>
          </cell>
          <cell r="I10">
            <v>776483</v>
          </cell>
        </row>
        <row r="11">
          <cell r="A11" t="str">
            <v>일7</v>
          </cell>
          <cell r="B11" t="str">
            <v>제7호표</v>
          </cell>
          <cell r="C11" t="str">
            <v>전선관 지지금구</v>
          </cell>
          <cell r="D11" t="str">
            <v>16C행거용</v>
          </cell>
          <cell r="E11" t="str">
            <v>개소</v>
          </cell>
          <cell r="F11">
            <v>4114</v>
          </cell>
          <cell r="G11">
            <v>949</v>
          </cell>
          <cell r="H11">
            <v>0</v>
          </cell>
          <cell r="I11">
            <v>5063</v>
          </cell>
        </row>
        <row r="12">
          <cell r="A12" t="str">
            <v>일8</v>
          </cell>
          <cell r="B12" t="str">
            <v>제8호표</v>
          </cell>
          <cell r="C12" t="str">
            <v>전선관 지지금구</v>
          </cell>
          <cell r="D12" t="str">
            <v>22C행거용</v>
          </cell>
          <cell r="E12" t="str">
            <v>개소</v>
          </cell>
          <cell r="F12">
            <v>4114</v>
          </cell>
          <cell r="G12">
            <v>989</v>
          </cell>
          <cell r="H12">
            <v>0</v>
          </cell>
          <cell r="I12">
            <v>5103</v>
          </cell>
        </row>
        <row r="13">
          <cell r="A13" t="str">
            <v>일9</v>
          </cell>
          <cell r="B13" t="str">
            <v>제9호표</v>
          </cell>
          <cell r="C13" t="str">
            <v>전선관 지지금구</v>
          </cell>
          <cell r="D13" t="str">
            <v>28C행거용</v>
          </cell>
          <cell r="E13" t="str">
            <v>개소</v>
          </cell>
          <cell r="F13">
            <v>4114</v>
          </cell>
          <cell r="G13">
            <v>1044</v>
          </cell>
          <cell r="H13">
            <v>0</v>
          </cell>
          <cell r="I13">
            <v>5158</v>
          </cell>
        </row>
        <row r="14">
          <cell r="A14" t="str">
            <v>일10</v>
          </cell>
          <cell r="B14" t="str">
            <v>제10호표</v>
          </cell>
          <cell r="C14" t="str">
            <v>트레이지지금구</v>
          </cell>
          <cell r="D14" t="str">
            <v>W:300천정용</v>
          </cell>
          <cell r="E14" t="str">
            <v>개소</v>
          </cell>
          <cell r="F14">
            <v>0</v>
          </cell>
          <cell r="G14">
            <v>3471</v>
          </cell>
          <cell r="H14">
            <v>0</v>
          </cell>
          <cell r="I14">
            <v>3471</v>
          </cell>
        </row>
        <row r="15">
          <cell r="A15" t="str">
            <v>일11</v>
          </cell>
          <cell r="B15" t="str">
            <v>제11호표</v>
          </cell>
          <cell r="C15" t="str">
            <v>트레이지지금구</v>
          </cell>
          <cell r="D15" t="str">
            <v>W:200 용</v>
          </cell>
          <cell r="E15" t="str">
            <v>개소</v>
          </cell>
          <cell r="F15">
            <v>0</v>
          </cell>
          <cell r="G15">
            <v>800</v>
          </cell>
          <cell r="H15">
            <v>0</v>
          </cell>
          <cell r="I15">
            <v>800</v>
          </cell>
        </row>
        <row r="16">
          <cell r="A16" t="str">
            <v>일12</v>
          </cell>
          <cell r="B16" t="str">
            <v>제12호표</v>
          </cell>
          <cell r="C16" t="str">
            <v>키폰주장치</v>
          </cell>
          <cell r="D16" t="str">
            <v>국선10 사선40</v>
          </cell>
          <cell r="E16" t="str">
            <v>식</v>
          </cell>
          <cell r="F16">
            <v>760036</v>
          </cell>
          <cell r="G16">
            <v>9985800</v>
          </cell>
          <cell r="H16">
            <v>0</v>
          </cell>
          <cell r="I16">
            <v>10745836</v>
          </cell>
        </row>
        <row r="17">
          <cell r="A17" t="str">
            <v>일13</v>
          </cell>
          <cell r="B17" t="str">
            <v>제13호표</v>
          </cell>
          <cell r="C17" t="str">
            <v>접지공사</v>
          </cell>
          <cell r="D17" t="str">
            <v>BC 8㎟  16Φx1800x3EA</v>
          </cell>
          <cell r="E17" t="str">
            <v>식</v>
          </cell>
          <cell r="F17">
            <v>56266</v>
          </cell>
          <cell r="G17">
            <v>19268</v>
          </cell>
          <cell r="H17">
            <v>496</v>
          </cell>
          <cell r="I17">
            <v>76030</v>
          </cell>
        </row>
        <row r="18">
          <cell r="A18" t="str">
            <v>일14</v>
          </cell>
          <cell r="B18" t="str">
            <v>제14호표</v>
          </cell>
          <cell r="C18" t="str">
            <v>TV수납함</v>
          </cell>
          <cell r="D18" t="str">
            <v>MAIN</v>
          </cell>
          <cell r="E18" t="str">
            <v>식</v>
          </cell>
          <cell r="F18">
            <v>70703</v>
          </cell>
          <cell r="G18">
            <v>564000</v>
          </cell>
          <cell r="H18">
            <v>0</v>
          </cell>
          <cell r="I18">
            <v>634703</v>
          </cell>
        </row>
        <row r="19">
          <cell r="A19" t="str">
            <v>일15</v>
          </cell>
          <cell r="B19" t="str">
            <v>제15호표</v>
          </cell>
          <cell r="C19" t="str">
            <v>TV안테나</v>
          </cell>
          <cell r="D19" t="str">
            <v>공청용</v>
          </cell>
          <cell r="E19" t="str">
            <v>식</v>
          </cell>
          <cell r="F19">
            <v>66241</v>
          </cell>
          <cell r="G19">
            <v>369292</v>
          </cell>
          <cell r="H19">
            <v>82</v>
          </cell>
          <cell r="I19">
            <v>435615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VXXX"/>
      <sheetName val="원가"/>
      <sheetName val="갑지"/>
      <sheetName val="을지"/>
      <sheetName val="대가"/>
      <sheetName val="1간선"/>
      <sheetName val="2전등"/>
      <sheetName val="3전열"/>
      <sheetName val="4동력전원"/>
      <sheetName val="5FCU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기성원가(청)"/>
      <sheetName val="기성원가"/>
      <sheetName val="기성갑지"/>
      <sheetName val="기성을지"/>
      <sheetName val="본관전화,LAN"/>
      <sheetName val="본관TV"/>
      <sheetName val="본관방송"/>
      <sheetName val="유치원전화,LAN"/>
      <sheetName val="유치원 TV"/>
      <sheetName val="유치원 방송"/>
      <sheetName val="방범"/>
      <sheetName val="가설교사전화,LAN"/>
      <sheetName val="가설교사 TV"/>
      <sheetName val="가설교사 방송"/>
      <sheetName val="가설교사 방범"/>
      <sheetName val="전기일위목록"/>
      <sheetName val="요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원가계산서"/>
      <sheetName val="내역서집계"/>
      <sheetName val="내역서"/>
      <sheetName val="일위목록"/>
      <sheetName val="일 위 대 가 표"/>
      <sheetName val="산출"/>
      <sheetName val="단가산출"/>
      <sheetName val="수배전반운반비"/>
      <sheetName val="노임단가"/>
      <sheetName val="요율"/>
      <sheetName val="한전불입"/>
      <sheetName val="사용전검사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율"/>
      <sheetName val="노임단가"/>
      <sheetName val="단가산출"/>
      <sheetName val="산출(소방)"/>
      <sheetName val="소방내역서"/>
      <sheetName val="소방내역서집계"/>
      <sheetName val="소방원가"/>
      <sheetName val="통신대가"/>
      <sheetName val="통신일위목록"/>
      <sheetName val="산출 (통신)"/>
      <sheetName val="통신내역서 "/>
      <sheetName val="통신내역서집계"/>
      <sheetName val="통신원가"/>
      <sheetName val="전기대가"/>
      <sheetName val="전기일위목록"/>
      <sheetName val="산출(전기)"/>
      <sheetName val="전기내역서"/>
      <sheetName val="전기내역서집계"/>
      <sheetName val="전기원가"/>
      <sheetName val="총갑지"/>
      <sheetName val="총괄내역서집계"/>
      <sheetName val="총괄원가"/>
      <sheetName val="평당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>
        <row r="5">
          <cell r="B5">
            <v>-1</v>
          </cell>
          <cell r="D5" t="str">
            <v>인력터파기</v>
          </cell>
          <cell r="E5" t="str">
            <v>0-1m</v>
          </cell>
          <cell r="F5" t="str">
            <v>㎥</v>
          </cell>
          <cell r="G5">
            <v>0</v>
          </cell>
          <cell r="H5">
            <v>10136.6</v>
          </cell>
          <cell r="I5">
            <v>0</v>
          </cell>
          <cell r="J5">
            <v>10136.6</v>
          </cell>
        </row>
        <row r="6">
          <cell r="B6">
            <v>-2</v>
          </cell>
          <cell r="D6" t="str">
            <v>인력되메우기</v>
          </cell>
          <cell r="E6" t="str">
            <v>0-1m</v>
          </cell>
          <cell r="F6" t="str">
            <v>㎥</v>
          </cell>
          <cell r="G6">
            <v>0</v>
          </cell>
          <cell r="H6">
            <v>5068.3</v>
          </cell>
          <cell r="I6">
            <v>0</v>
          </cell>
          <cell r="J6">
            <v>5068.3</v>
          </cell>
        </row>
        <row r="7">
          <cell r="B7">
            <v>-3</v>
          </cell>
          <cell r="C7" t="str">
            <v>제1-1호</v>
          </cell>
          <cell r="D7" t="str">
            <v>기계터파기</v>
          </cell>
          <cell r="E7" t="str">
            <v>기계백호우 , 0.2M3</v>
          </cell>
          <cell r="F7" t="str">
            <v>㎥</v>
          </cell>
          <cell r="G7">
            <v>242</v>
          </cell>
          <cell r="H7">
            <v>1596</v>
          </cell>
          <cell r="I7">
            <v>629</v>
          </cell>
          <cell r="J7">
            <v>2467</v>
          </cell>
          <cell r="K7" t="str">
            <v>490402J</v>
          </cell>
        </row>
        <row r="8">
          <cell r="B8">
            <v>-4</v>
          </cell>
          <cell r="C8" t="str">
            <v>제1-2호</v>
          </cell>
          <cell r="D8" t="str">
            <v>되메우기</v>
          </cell>
          <cell r="E8" t="str">
            <v>기계백호우 , 0.2M3</v>
          </cell>
          <cell r="F8" t="str">
            <v>㎥</v>
          </cell>
          <cell r="G8">
            <v>139</v>
          </cell>
          <cell r="H8">
            <v>331</v>
          </cell>
          <cell r="I8">
            <v>296</v>
          </cell>
          <cell r="J8">
            <v>766</v>
          </cell>
          <cell r="K8" t="str">
            <v>490402J</v>
          </cell>
        </row>
        <row r="9">
          <cell r="B9">
            <v>-5</v>
          </cell>
          <cell r="D9" t="str">
            <v>터파기및되메우기</v>
          </cell>
          <cell r="E9" t="str">
            <v>H:600</v>
          </cell>
          <cell r="F9" t="str">
            <v>M</v>
          </cell>
          <cell r="G9">
            <v>233</v>
          </cell>
          <cell r="H9">
            <v>3681</v>
          </cell>
          <cell r="I9">
            <v>0</v>
          </cell>
          <cell r="J9">
            <v>3914</v>
          </cell>
        </row>
        <row r="10">
          <cell r="B10">
            <v>-6</v>
          </cell>
          <cell r="D10" t="str">
            <v>터파기및되메우기</v>
          </cell>
          <cell r="E10" t="str">
            <v>H:1200</v>
          </cell>
          <cell r="F10" t="str">
            <v>M</v>
          </cell>
          <cell r="G10">
            <v>233</v>
          </cell>
          <cell r="H10">
            <v>9177</v>
          </cell>
          <cell r="I10">
            <v>0</v>
          </cell>
          <cell r="J10">
            <v>9410</v>
          </cell>
        </row>
        <row r="11">
          <cell r="B11">
            <v>-7</v>
          </cell>
          <cell r="C11" t="str">
            <v>제1-3호</v>
          </cell>
          <cell r="D11" t="str">
            <v>CONC기계비빔타설</v>
          </cell>
          <cell r="E11" t="str">
            <v>1:2:4</v>
          </cell>
          <cell r="F11" t="str">
            <v>㎥</v>
          </cell>
          <cell r="G11">
            <v>48695.8</v>
          </cell>
          <cell r="H11">
            <v>54167.8</v>
          </cell>
          <cell r="I11">
            <v>1243.9000000000001</v>
          </cell>
          <cell r="J11">
            <v>104107.5</v>
          </cell>
          <cell r="K11" t="str">
            <v>490402J</v>
          </cell>
        </row>
        <row r="12">
          <cell r="B12">
            <v>-8</v>
          </cell>
          <cell r="C12" t="str">
            <v>제1-4호</v>
          </cell>
          <cell r="D12" t="str">
            <v>합판거푸집</v>
          </cell>
          <cell r="E12" t="str">
            <v>5회</v>
          </cell>
          <cell r="F12" t="str">
            <v>㎡</v>
          </cell>
          <cell r="G12">
            <v>4209</v>
          </cell>
          <cell r="H12">
            <v>12112</v>
          </cell>
          <cell r="I12">
            <v>0</v>
          </cell>
          <cell r="J12">
            <v>16321</v>
          </cell>
          <cell r="K12" t="str">
            <v>490450N</v>
          </cell>
        </row>
        <row r="13">
          <cell r="B13">
            <v>-9</v>
          </cell>
          <cell r="D13" t="str">
            <v>보도블럭 철거후 재설치</v>
          </cell>
          <cell r="F13" t="str">
            <v>식</v>
          </cell>
          <cell r="G13">
            <v>23855</v>
          </cell>
          <cell r="H13">
            <v>5013</v>
          </cell>
          <cell r="I13">
            <v>0</v>
          </cell>
          <cell r="J13">
            <v>28868</v>
          </cell>
        </row>
        <row r="14">
          <cell r="B14">
            <v>-10</v>
          </cell>
          <cell r="D14" t="str">
            <v>콘크리트 절단(T=75M/M)</v>
          </cell>
          <cell r="E14" t="str">
            <v>M당</v>
          </cell>
          <cell r="F14" t="str">
            <v>식</v>
          </cell>
          <cell r="G14">
            <v>847</v>
          </cell>
          <cell r="H14">
            <v>722.79700000000003</v>
          </cell>
          <cell r="I14">
            <v>40</v>
          </cell>
          <cell r="J14">
            <v>1609.797</v>
          </cell>
        </row>
        <row r="15">
          <cell r="B15">
            <v>-11</v>
          </cell>
          <cell r="D15" t="str">
            <v>콘크리트 포장깨기</v>
          </cell>
          <cell r="E15" t="str">
            <v>㎥</v>
          </cell>
          <cell r="F15" t="str">
            <v>식</v>
          </cell>
          <cell r="G15">
            <v>2294</v>
          </cell>
          <cell r="H15">
            <v>49615.5</v>
          </cell>
          <cell r="I15">
            <v>1459</v>
          </cell>
          <cell r="J15">
            <v>53368.5</v>
          </cell>
        </row>
        <row r="16">
          <cell r="B16">
            <v>-12</v>
          </cell>
          <cell r="D16" t="str">
            <v>콘크리트 포장(T=15㎝)-a형</v>
          </cell>
          <cell r="E16" t="str">
            <v>㎡</v>
          </cell>
          <cell r="F16" t="str">
            <v>식</v>
          </cell>
          <cell r="G16">
            <v>6981</v>
          </cell>
          <cell r="H16">
            <v>8215.4500000000007</v>
          </cell>
          <cell r="I16">
            <v>0</v>
          </cell>
          <cell r="J16">
            <v>15196.45</v>
          </cell>
        </row>
        <row r="17">
          <cell r="B17">
            <v>-20</v>
          </cell>
          <cell r="C17" t="str">
            <v>제2-0호</v>
          </cell>
          <cell r="D17" t="str">
            <v>접지공사(인력)</v>
          </cell>
          <cell r="E17" t="str">
            <v>GV5.5㎟  16Φx1800x1EA</v>
          </cell>
          <cell r="F17" t="str">
            <v>식</v>
          </cell>
          <cell r="G17">
            <v>30763</v>
          </cell>
          <cell r="H17">
            <v>24532.187999999998</v>
          </cell>
          <cell r="I17">
            <v>1850</v>
          </cell>
          <cell r="J17">
            <v>57145.187999999995</v>
          </cell>
        </row>
        <row r="18">
          <cell r="B18">
            <v>-21</v>
          </cell>
          <cell r="C18" t="str">
            <v>제2-1호</v>
          </cell>
          <cell r="D18" t="str">
            <v>접지공사(인력)</v>
          </cell>
          <cell r="E18" t="str">
            <v>GV14㎟  16Φx1800x1EA</v>
          </cell>
          <cell r="F18" t="str">
            <v>식</v>
          </cell>
          <cell r="G18">
            <v>31483</v>
          </cell>
          <cell r="H18">
            <v>25833.011999999999</v>
          </cell>
          <cell r="I18">
            <v>1850</v>
          </cell>
          <cell r="J18">
            <v>59166.012000000002</v>
          </cell>
        </row>
        <row r="19">
          <cell r="B19">
            <v>-22</v>
          </cell>
          <cell r="C19" t="str">
            <v>제2-2호</v>
          </cell>
          <cell r="D19" t="str">
            <v>접지공사(인력)</v>
          </cell>
          <cell r="E19" t="str">
            <v>GV60㎟  16Φx1800x3EA</v>
          </cell>
          <cell r="F19" t="str">
            <v>식</v>
          </cell>
          <cell r="G19">
            <v>64680</v>
          </cell>
          <cell r="H19">
            <v>89206.45199999999</v>
          </cell>
          <cell r="I19">
            <v>5550</v>
          </cell>
          <cell r="J19">
            <v>159436.45199999999</v>
          </cell>
        </row>
        <row r="20">
          <cell r="B20">
            <v>-23</v>
          </cell>
          <cell r="D20" t="str">
            <v>접지공사(인력)</v>
          </cell>
          <cell r="E20" t="str">
            <v>GV38㎟  16Φx1800x3EA</v>
          </cell>
          <cell r="F20" t="str">
            <v>식</v>
          </cell>
          <cell r="G20">
            <v>59532</v>
          </cell>
          <cell r="H20">
            <v>81401.508000000002</v>
          </cell>
          <cell r="I20">
            <v>5550</v>
          </cell>
          <cell r="J20">
            <v>146483.508</v>
          </cell>
        </row>
        <row r="21">
          <cell r="B21">
            <v>-31</v>
          </cell>
          <cell r="C21" t="str">
            <v>제3-1호</v>
          </cell>
          <cell r="D21" t="str">
            <v>맨홀 1000*1000*1000</v>
          </cell>
          <cell r="E21" t="str">
            <v>1000*1000*1000</v>
          </cell>
          <cell r="F21" t="str">
            <v>식</v>
          </cell>
          <cell r="G21">
            <v>628032</v>
          </cell>
          <cell r="H21">
            <v>78950.55</v>
          </cell>
          <cell r="I21">
            <v>4182</v>
          </cell>
          <cell r="J21">
            <v>711164.55</v>
          </cell>
        </row>
        <row r="22">
          <cell r="B22">
            <v>-41</v>
          </cell>
          <cell r="C22" t="str">
            <v>제3-2호</v>
          </cell>
          <cell r="D22" t="str">
            <v>특고압 인입전주</v>
          </cell>
          <cell r="E22" t="str">
            <v>한전전주용</v>
          </cell>
          <cell r="F22" t="str">
            <v>식</v>
          </cell>
          <cell r="G22">
            <v>473086</v>
          </cell>
          <cell r="H22">
            <v>143466</v>
          </cell>
          <cell r="I22">
            <v>0</v>
          </cell>
          <cell r="J22">
            <v>616552</v>
          </cell>
        </row>
        <row r="23">
          <cell r="B23">
            <v>-51</v>
          </cell>
          <cell r="C23" t="str">
            <v>제4-1호</v>
          </cell>
          <cell r="D23" t="str">
            <v>전선관지지금구</v>
          </cell>
          <cell r="E23" t="str">
            <v>16C 챤넬용</v>
          </cell>
          <cell r="F23" t="str">
            <v>식</v>
          </cell>
          <cell r="G23">
            <v>3089</v>
          </cell>
          <cell r="H23">
            <v>3547</v>
          </cell>
          <cell r="I23">
            <v>0</v>
          </cell>
          <cell r="J23">
            <v>6636</v>
          </cell>
        </row>
        <row r="24">
          <cell r="B24">
            <v>-52</v>
          </cell>
          <cell r="C24" t="str">
            <v>제4-2호</v>
          </cell>
          <cell r="D24" t="str">
            <v>전선관지지금구</v>
          </cell>
          <cell r="E24" t="str">
            <v>22C 챤넬용</v>
          </cell>
          <cell r="F24" t="str">
            <v>식</v>
          </cell>
          <cell r="G24">
            <v>3269</v>
          </cell>
          <cell r="H24">
            <v>3547</v>
          </cell>
          <cell r="I24">
            <v>0</v>
          </cell>
          <cell r="J24">
            <v>6816</v>
          </cell>
        </row>
        <row r="25">
          <cell r="B25">
            <v>-53</v>
          </cell>
          <cell r="C25" t="str">
            <v>제4-3호</v>
          </cell>
          <cell r="D25" t="str">
            <v>전선관지지금구</v>
          </cell>
          <cell r="E25" t="str">
            <v>28C 챤넬용</v>
          </cell>
          <cell r="F25" t="str">
            <v>식</v>
          </cell>
          <cell r="G25">
            <v>3454</v>
          </cell>
          <cell r="H25">
            <v>3547</v>
          </cell>
          <cell r="I25">
            <v>0</v>
          </cell>
          <cell r="J25">
            <v>7001</v>
          </cell>
        </row>
        <row r="26">
          <cell r="B26">
            <v>-54</v>
          </cell>
          <cell r="C26" t="str">
            <v>제4-4호</v>
          </cell>
          <cell r="D26" t="str">
            <v>전선관지지금구</v>
          </cell>
          <cell r="E26" t="str">
            <v>36C 챤넬용</v>
          </cell>
          <cell r="F26" t="str">
            <v>식</v>
          </cell>
          <cell r="G26">
            <v>3819</v>
          </cell>
          <cell r="H26">
            <v>3547</v>
          </cell>
          <cell r="I26">
            <v>0</v>
          </cell>
          <cell r="J26">
            <v>7366</v>
          </cell>
        </row>
        <row r="27">
          <cell r="B27">
            <v>-55</v>
          </cell>
          <cell r="C27" t="str">
            <v>제4-5호</v>
          </cell>
          <cell r="D27" t="str">
            <v>전선관지지금구</v>
          </cell>
          <cell r="E27" t="str">
            <v>42C 챤넬용</v>
          </cell>
          <cell r="F27" t="str">
            <v>식</v>
          </cell>
          <cell r="G27">
            <v>4009</v>
          </cell>
          <cell r="H27">
            <v>3547</v>
          </cell>
          <cell r="I27">
            <v>0</v>
          </cell>
          <cell r="J27">
            <v>7556</v>
          </cell>
        </row>
        <row r="28">
          <cell r="B28">
            <v>-56</v>
          </cell>
          <cell r="C28" t="str">
            <v>제4-6호</v>
          </cell>
          <cell r="D28" t="str">
            <v>전선관지지금구</v>
          </cell>
          <cell r="E28" t="str">
            <v>54C 챤넬용</v>
          </cell>
          <cell r="F28" t="str">
            <v>식</v>
          </cell>
          <cell r="G28">
            <v>4384</v>
          </cell>
          <cell r="H28">
            <v>3547</v>
          </cell>
          <cell r="I28">
            <v>0</v>
          </cell>
          <cell r="J28">
            <v>7931</v>
          </cell>
        </row>
        <row r="29">
          <cell r="B29">
            <v>-57</v>
          </cell>
          <cell r="C29" t="str">
            <v>제4-7호</v>
          </cell>
          <cell r="D29" t="str">
            <v>전선관지지금구</v>
          </cell>
          <cell r="E29" t="str">
            <v>70C 챤넬용</v>
          </cell>
          <cell r="F29" t="str">
            <v>식</v>
          </cell>
          <cell r="G29">
            <v>5389</v>
          </cell>
          <cell r="H29">
            <v>3547</v>
          </cell>
          <cell r="I29">
            <v>0</v>
          </cell>
          <cell r="J29">
            <v>8936</v>
          </cell>
        </row>
        <row r="30">
          <cell r="B30">
            <v>-58</v>
          </cell>
          <cell r="D30" t="str">
            <v>전선관지지금구</v>
          </cell>
          <cell r="E30" t="str">
            <v>82C 챤넬용</v>
          </cell>
          <cell r="F30" t="str">
            <v>식</v>
          </cell>
          <cell r="G30">
            <v>3834</v>
          </cell>
          <cell r="H30">
            <v>3547</v>
          </cell>
          <cell r="I30">
            <v>0</v>
          </cell>
          <cell r="J30">
            <v>7381</v>
          </cell>
        </row>
        <row r="31">
          <cell r="B31">
            <v>-59</v>
          </cell>
          <cell r="D31" t="str">
            <v>전선관지지금구</v>
          </cell>
          <cell r="E31" t="str">
            <v>104C 챤넬용</v>
          </cell>
          <cell r="F31" t="str">
            <v>식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B32">
            <v>-60</v>
          </cell>
          <cell r="C32" t="str">
            <v>제4-8호</v>
          </cell>
          <cell r="D32" t="str">
            <v>CABLE TRAY 지지금구</v>
          </cell>
          <cell r="E32" t="str">
            <v>W:200(옥상수평구간)</v>
          </cell>
          <cell r="F32" t="str">
            <v>식</v>
          </cell>
          <cell r="G32">
            <v>5052</v>
          </cell>
          <cell r="H32">
            <v>1641.4712</v>
          </cell>
          <cell r="I32">
            <v>4</v>
          </cell>
          <cell r="J32">
            <v>6697.4712</v>
          </cell>
        </row>
        <row r="33">
          <cell r="B33">
            <v>-61</v>
          </cell>
          <cell r="C33" t="str">
            <v>제4-9호</v>
          </cell>
          <cell r="D33" t="str">
            <v>CABLE TRAY 지지금구</v>
          </cell>
          <cell r="E33" t="str">
            <v>W:300(수평구간)</v>
          </cell>
          <cell r="F33" t="str">
            <v>식</v>
          </cell>
          <cell r="G33">
            <v>4786</v>
          </cell>
          <cell r="H33">
            <v>3547</v>
          </cell>
          <cell r="I33">
            <v>0</v>
          </cell>
          <cell r="J33">
            <v>8333</v>
          </cell>
        </row>
        <row r="34">
          <cell r="B34">
            <v>-62</v>
          </cell>
          <cell r="C34" t="str">
            <v>제4-10호</v>
          </cell>
          <cell r="D34" t="str">
            <v>CABLE TRAY 지지금구</v>
          </cell>
          <cell r="E34" t="str">
            <v>W:300(수직구간)</v>
          </cell>
          <cell r="F34" t="str">
            <v>식</v>
          </cell>
          <cell r="G34">
            <v>3854</v>
          </cell>
          <cell r="H34">
            <v>3547</v>
          </cell>
          <cell r="I34">
            <v>0</v>
          </cell>
          <cell r="J34">
            <v>7401</v>
          </cell>
        </row>
        <row r="35">
          <cell r="B35">
            <v>-63</v>
          </cell>
          <cell r="C35" t="str">
            <v>제4-11호</v>
          </cell>
          <cell r="D35" t="str">
            <v>CABLE TRAY 지지금구</v>
          </cell>
          <cell r="E35" t="str">
            <v>W:600(수평구간)</v>
          </cell>
          <cell r="F35" t="str">
            <v>식</v>
          </cell>
          <cell r="G35">
            <v>5686</v>
          </cell>
          <cell r="H35">
            <v>3547</v>
          </cell>
          <cell r="I35">
            <v>0</v>
          </cell>
          <cell r="J35">
            <v>9233</v>
          </cell>
        </row>
        <row r="36">
          <cell r="B36">
            <v>-64</v>
          </cell>
          <cell r="C36" t="str">
            <v>제4-12호</v>
          </cell>
          <cell r="D36" t="str">
            <v>CABLE TRAY 지지금구</v>
          </cell>
          <cell r="E36" t="str">
            <v>W:450(옥상수평구간)</v>
          </cell>
          <cell r="F36" t="str">
            <v>식</v>
          </cell>
          <cell r="G36">
            <v>5754</v>
          </cell>
          <cell r="H36">
            <v>1641.4712</v>
          </cell>
          <cell r="I36">
            <v>4</v>
          </cell>
          <cell r="J36">
            <v>7399.4712</v>
          </cell>
        </row>
        <row r="37">
          <cell r="B37">
            <v>-68</v>
          </cell>
          <cell r="C37" t="str">
            <v>제4-13호</v>
          </cell>
          <cell r="D37" t="str">
            <v>CABLE TRAY 지지금구</v>
          </cell>
          <cell r="E37" t="str">
            <v>W:200(수평구간)</v>
          </cell>
          <cell r="F37" t="str">
            <v>식</v>
          </cell>
          <cell r="G37">
            <v>4486</v>
          </cell>
          <cell r="H37">
            <v>3547</v>
          </cell>
          <cell r="I37">
            <v>0</v>
          </cell>
          <cell r="J37">
            <v>8033</v>
          </cell>
        </row>
        <row r="38">
          <cell r="B38">
            <v>-69</v>
          </cell>
          <cell r="C38" t="str">
            <v>제4-14호</v>
          </cell>
          <cell r="D38" t="str">
            <v>CABLE TRAY 지지금구</v>
          </cell>
          <cell r="E38" t="str">
            <v>W:450(수평구간)</v>
          </cell>
          <cell r="F38" t="str">
            <v>식</v>
          </cell>
          <cell r="G38">
            <v>5236</v>
          </cell>
          <cell r="H38">
            <v>3547</v>
          </cell>
          <cell r="I38">
            <v>0</v>
          </cell>
          <cell r="J38">
            <v>8783</v>
          </cell>
        </row>
        <row r="39">
          <cell r="B39">
            <v>-164</v>
          </cell>
          <cell r="C39" t="str">
            <v>제4-10호</v>
          </cell>
          <cell r="D39" t="str">
            <v>RACE WAY 지지</v>
          </cell>
          <cell r="E39" t="str">
            <v>110*50</v>
          </cell>
          <cell r="F39" t="str">
            <v>식</v>
          </cell>
          <cell r="G39">
            <v>2715</v>
          </cell>
          <cell r="H39">
            <v>1520</v>
          </cell>
          <cell r="I39">
            <v>0</v>
          </cell>
          <cell r="J39">
            <v>4235</v>
          </cell>
        </row>
        <row r="40">
          <cell r="B40">
            <v>-65</v>
          </cell>
          <cell r="C40" t="str">
            <v>제4-15호</v>
          </cell>
          <cell r="D40" t="str">
            <v>RACE WAY 지지</v>
          </cell>
          <cell r="E40" t="str">
            <v>70*40</v>
          </cell>
          <cell r="F40" t="str">
            <v>식</v>
          </cell>
          <cell r="G40">
            <v>2715</v>
          </cell>
          <cell r="H40">
            <v>1520</v>
          </cell>
          <cell r="I40">
            <v>0</v>
          </cell>
          <cell r="J40">
            <v>4235</v>
          </cell>
        </row>
        <row r="41">
          <cell r="B41">
            <v>-66</v>
          </cell>
          <cell r="D41" t="str">
            <v>CABLE TRAY 지지금구</v>
          </cell>
          <cell r="E41" t="str">
            <v>W:450(수직구간)</v>
          </cell>
          <cell r="F41" t="str">
            <v>식</v>
          </cell>
          <cell r="G41">
            <v>13260</v>
          </cell>
          <cell r="H41">
            <v>3547</v>
          </cell>
          <cell r="I41">
            <v>0</v>
          </cell>
          <cell r="J41">
            <v>16807</v>
          </cell>
        </row>
        <row r="42">
          <cell r="B42">
            <v>-67</v>
          </cell>
          <cell r="C42" t="str">
            <v>제4-16호</v>
          </cell>
          <cell r="D42" t="str">
            <v>CABLE DUCT 지지금구</v>
          </cell>
          <cell r="E42" t="str">
            <v>W:200(수평구간)</v>
          </cell>
          <cell r="F42" t="str">
            <v>식</v>
          </cell>
          <cell r="G42">
            <v>3554</v>
          </cell>
          <cell r="H42">
            <v>3547</v>
          </cell>
          <cell r="I42">
            <v>0</v>
          </cell>
          <cell r="J42">
            <v>7101</v>
          </cell>
        </row>
        <row r="43">
          <cell r="B43">
            <v>-70</v>
          </cell>
          <cell r="C43" t="str">
            <v>제4-17호</v>
          </cell>
          <cell r="D43" t="str">
            <v>CABLE DUCT 지지금구</v>
          </cell>
          <cell r="E43" t="str">
            <v>W:200(BRACKET)</v>
          </cell>
          <cell r="F43" t="str">
            <v>식</v>
          </cell>
          <cell r="G43">
            <v>4601</v>
          </cell>
          <cell r="H43">
            <v>3547</v>
          </cell>
          <cell r="I43">
            <v>0</v>
          </cell>
          <cell r="J43">
            <v>8148</v>
          </cell>
        </row>
        <row r="44">
          <cell r="B44">
            <v>-81</v>
          </cell>
          <cell r="C44" t="str">
            <v>제4-18호</v>
          </cell>
          <cell r="D44" t="str">
            <v>동력함기초 (냉난방)</v>
          </cell>
          <cell r="E44" t="str">
            <v>W:1000*H200*D550</v>
          </cell>
          <cell r="F44" t="str">
            <v>식</v>
          </cell>
          <cell r="G44">
            <v>20378</v>
          </cell>
          <cell r="H44">
            <v>36720.067999999999</v>
          </cell>
          <cell r="I44">
            <v>0</v>
          </cell>
          <cell r="J44">
            <v>57098.067999999999</v>
          </cell>
        </row>
        <row r="45">
          <cell r="B45">
            <v>-91</v>
          </cell>
          <cell r="C45" t="str">
            <v>제5-1호</v>
          </cell>
          <cell r="D45" t="str">
            <v>외등 기초대</v>
          </cell>
          <cell r="E45" t="str">
            <v>400*600*700</v>
          </cell>
          <cell r="F45" t="str">
            <v>식</v>
          </cell>
          <cell r="G45">
            <v>74183</v>
          </cell>
          <cell r="H45">
            <v>104352.87</v>
          </cell>
          <cell r="I45">
            <v>2004</v>
          </cell>
          <cell r="J45">
            <v>180539.87</v>
          </cell>
        </row>
        <row r="46">
          <cell r="D46" t="str">
            <v>동력배관지지금구</v>
          </cell>
          <cell r="F46" t="str">
            <v>식</v>
          </cell>
          <cell r="J46">
            <v>0</v>
          </cell>
        </row>
        <row r="47">
          <cell r="B47">
            <v>-109</v>
          </cell>
          <cell r="D47" t="str">
            <v>개폐기함 (UPS)</v>
          </cell>
          <cell r="E47" t="str">
            <v>300*300*150</v>
          </cell>
          <cell r="F47" t="str">
            <v>식</v>
          </cell>
          <cell r="G47">
            <v>93858</v>
          </cell>
          <cell r="H47">
            <v>62150</v>
          </cell>
          <cell r="I47">
            <v>0</v>
          </cell>
          <cell r="J47">
            <v>156008</v>
          </cell>
        </row>
        <row r="48">
          <cell r="B48">
            <v>-111</v>
          </cell>
          <cell r="C48" t="str">
            <v>제5-2호</v>
          </cell>
          <cell r="D48" t="str">
            <v>개폐기함 (무대기기)</v>
          </cell>
          <cell r="E48" t="str">
            <v>300*400*150</v>
          </cell>
          <cell r="F48" t="str">
            <v>식</v>
          </cell>
          <cell r="G48">
            <v>163838</v>
          </cell>
          <cell r="H48">
            <v>75158</v>
          </cell>
          <cell r="I48">
            <v>0</v>
          </cell>
          <cell r="J48">
            <v>238996</v>
          </cell>
        </row>
        <row r="49">
          <cell r="B49">
            <v>-112</v>
          </cell>
          <cell r="C49" t="str">
            <v>제5-3호</v>
          </cell>
          <cell r="D49" t="str">
            <v>ON/OFF BUTTON PNL(S/Wx7EA)</v>
          </cell>
          <cell r="E49" t="str">
            <v>400*500*150</v>
          </cell>
          <cell r="F49" t="str">
            <v>식</v>
          </cell>
          <cell r="G49">
            <v>141416</v>
          </cell>
          <cell r="H49">
            <v>65763</v>
          </cell>
          <cell r="I49">
            <v>0</v>
          </cell>
          <cell r="J49">
            <v>207179</v>
          </cell>
        </row>
        <row r="50">
          <cell r="B50">
            <v>-9001</v>
          </cell>
          <cell r="C50" t="str">
            <v>제6-0호</v>
          </cell>
          <cell r="D50" t="str">
            <v>수동발신기세트</v>
          </cell>
          <cell r="E50" t="str">
            <v>단독형</v>
          </cell>
          <cell r="F50" t="str">
            <v>식</v>
          </cell>
          <cell r="G50">
            <v>86699</v>
          </cell>
          <cell r="H50">
            <v>59982</v>
          </cell>
          <cell r="I50">
            <v>0</v>
          </cell>
          <cell r="J50">
            <v>146681</v>
          </cell>
        </row>
        <row r="51">
          <cell r="B51">
            <v>-9002</v>
          </cell>
          <cell r="C51" t="str">
            <v>제6-1호</v>
          </cell>
          <cell r="D51" t="str">
            <v>수동발신기세트</v>
          </cell>
          <cell r="E51" t="str">
            <v>소화전내장형</v>
          </cell>
          <cell r="F51" t="str">
            <v>식</v>
          </cell>
          <cell r="G51">
            <v>13699</v>
          </cell>
          <cell r="H51">
            <v>59982</v>
          </cell>
          <cell r="I51">
            <v>0</v>
          </cell>
          <cell r="J51">
            <v>73681</v>
          </cell>
        </row>
        <row r="52">
          <cell r="B52">
            <v>-9004</v>
          </cell>
          <cell r="C52" t="str">
            <v>제6-2호</v>
          </cell>
          <cell r="D52" t="str">
            <v>종합화재수신기</v>
          </cell>
          <cell r="E52" t="str">
            <v>P형 1급 수신기</v>
          </cell>
          <cell r="F52" t="str">
            <v>식</v>
          </cell>
          <cell r="G52">
            <v>1320000</v>
          </cell>
          <cell r="H52">
            <v>0</v>
          </cell>
          <cell r="I52">
            <v>0</v>
          </cell>
          <cell r="J52">
            <v>1320000</v>
          </cell>
        </row>
        <row r="53">
          <cell r="B53">
            <v>-9003</v>
          </cell>
          <cell r="D53" t="str">
            <v>소방단자함</v>
          </cell>
          <cell r="E53" t="str">
            <v>SUS 100P</v>
          </cell>
          <cell r="F53" t="str">
            <v>식</v>
          </cell>
          <cell r="G53">
            <v>203380</v>
          </cell>
          <cell r="H53">
            <v>123928</v>
          </cell>
          <cell r="I53">
            <v>0</v>
          </cell>
          <cell r="J53">
            <v>327308</v>
          </cell>
        </row>
        <row r="54">
          <cell r="B54">
            <v>-2001</v>
          </cell>
          <cell r="C54" t="str">
            <v>제7-1호</v>
          </cell>
          <cell r="D54" t="str">
            <v>L1-1 PNL</v>
          </cell>
          <cell r="E54" t="str">
            <v>600*1200*150(매입)</v>
          </cell>
          <cell r="F54" t="str">
            <v>식</v>
          </cell>
          <cell r="G54">
            <v>691598.5</v>
          </cell>
          <cell r="H54">
            <v>758814</v>
          </cell>
          <cell r="I54">
            <v>0</v>
          </cell>
          <cell r="J54">
            <v>1450412.5</v>
          </cell>
        </row>
        <row r="55">
          <cell r="B55">
            <v>-2002</v>
          </cell>
          <cell r="C55" t="str">
            <v>제7-2호</v>
          </cell>
          <cell r="D55" t="str">
            <v>L2-1 PNL</v>
          </cell>
          <cell r="E55" t="str">
            <v>700*1500*180(노출)</v>
          </cell>
          <cell r="F55" t="str">
            <v>식</v>
          </cell>
          <cell r="G55">
            <v>1633161.4</v>
          </cell>
          <cell r="H55">
            <v>1167128</v>
          </cell>
          <cell r="I55">
            <v>0</v>
          </cell>
          <cell r="J55">
            <v>2800289.4</v>
          </cell>
        </row>
        <row r="56">
          <cell r="B56">
            <v>-2003</v>
          </cell>
          <cell r="C56" t="str">
            <v>제7-3호</v>
          </cell>
          <cell r="D56" t="str">
            <v>L2-2 PNL</v>
          </cell>
          <cell r="E56" t="str">
            <v>700*1400*180(노출)</v>
          </cell>
          <cell r="F56" t="str">
            <v>식</v>
          </cell>
          <cell r="G56">
            <v>1470401.6</v>
          </cell>
          <cell r="H56">
            <v>1018256</v>
          </cell>
          <cell r="I56">
            <v>0</v>
          </cell>
          <cell r="J56">
            <v>2488657.6</v>
          </cell>
        </row>
        <row r="57">
          <cell r="B57">
            <v>-2004</v>
          </cell>
          <cell r="C57" t="str">
            <v>제7-4호</v>
          </cell>
          <cell r="D57" t="str">
            <v>L2-2A PNL</v>
          </cell>
          <cell r="E57" t="str">
            <v>600*900*150(매입)</v>
          </cell>
          <cell r="F57" t="str">
            <v>식</v>
          </cell>
          <cell r="G57">
            <v>451609.59999999998</v>
          </cell>
          <cell r="H57">
            <v>426381</v>
          </cell>
          <cell r="I57">
            <v>0</v>
          </cell>
          <cell r="J57">
            <v>877990.6</v>
          </cell>
        </row>
        <row r="58">
          <cell r="B58">
            <v>-2005</v>
          </cell>
          <cell r="C58" t="str">
            <v>제7-5호</v>
          </cell>
          <cell r="D58" t="str">
            <v>L2-2B PNL</v>
          </cell>
          <cell r="E58" t="str">
            <v>700*900*150(매입)</v>
          </cell>
          <cell r="F58" t="str">
            <v>식</v>
          </cell>
          <cell r="G58">
            <v>532216.65</v>
          </cell>
          <cell r="H58">
            <v>424935</v>
          </cell>
          <cell r="I58">
            <v>0</v>
          </cell>
          <cell r="J58">
            <v>957151.65</v>
          </cell>
        </row>
        <row r="59">
          <cell r="B59">
            <v>-2006</v>
          </cell>
          <cell r="C59" t="str">
            <v>제7-6호</v>
          </cell>
          <cell r="D59" t="str">
            <v>L2-G PNL</v>
          </cell>
          <cell r="E59" t="str">
            <v>600*700*150(매입)</v>
          </cell>
          <cell r="F59" t="str">
            <v>식</v>
          </cell>
          <cell r="G59">
            <v>316908.25</v>
          </cell>
          <cell r="H59">
            <v>239929</v>
          </cell>
          <cell r="I59">
            <v>0</v>
          </cell>
          <cell r="J59">
            <v>556837.25</v>
          </cell>
        </row>
        <row r="60">
          <cell r="B60">
            <v>-2007</v>
          </cell>
          <cell r="C60" t="str">
            <v>제7-7호</v>
          </cell>
          <cell r="D60" t="str">
            <v>L3-1 PNL</v>
          </cell>
          <cell r="E60" t="str">
            <v>700*1000*180(노출)</v>
          </cell>
          <cell r="F60" t="str">
            <v>식</v>
          </cell>
          <cell r="G60">
            <v>831675.4</v>
          </cell>
          <cell r="H60">
            <v>555018</v>
          </cell>
          <cell r="I60">
            <v>0</v>
          </cell>
          <cell r="J60">
            <v>1386693.4</v>
          </cell>
        </row>
        <row r="61">
          <cell r="B61">
            <v>-2008</v>
          </cell>
          <cell r="C61" t="str">
            <v>제7-8호</v>
          </cell>
          <cell r="D61" t="str">
            <v>L3-1A PNL</v>
          </cell>
          <cell r="E61" t="str">
            <v>700*900*150(매입)</v>
          </cell>
          <cell r="F61" t="str">
            <v>식</v>
          </cell>
          <cell r="G61">
            <v>502803.65</v>
          </cell>
          <cell r="H61">
            <v>403255</v>
          </cell>
          <cell r="I61">
            <v>0</v>
          </cell>
          <cell r="J61">
            <v>906058.65</v>
          </cell>
        </row>
        <row r="62">
          <cell r="B62">
            <v>-2009</v>
          </cell>
          <cell r="C62" t="str">
            <v>제7-9호</v>
          </cell>
          <cell r="D62" t="str">
            <v>L3-1B PNL</v>
          </cell>
          <cell r="E62" t="str">
            <v>600*700*150(매입)</v>
          </cell>
          <cell r="F62" t="str">
            <v>식</v>
          </cell>
          <cell r="G62">
            <v>317890</v>
          </cell>
          <cell r="H62">
            <v>239929</v>
          </cell>
          <cell r="I62">
            <v>0</v>
          </cell>
          <cell r="J62">
            <v>557819</v>
          </cell>
        </row>
        <row r="63">
          <cell r="B63">
            <v>-2010</v>
          </cell>
          <cell r="C63" t="str">
            <v>제7-10호</v>
          </cell>
          <cell r="D63" t="str">
            <v>L3-2 PNL</v>
          </cell>
          <cell r="E63" t="str">
            <v>700*1100*180(노출)</v>
          </cell>
          <cell r="F63" t="str">
            <v>식</v>
          </cell>
          <cell r="G63">
            <v>867975.15</v>
          </cell>
          <cell r="H63">
            <v>563690</v>
          </cell>
          <cell r="I63">
            <v>0</v>
          </cell>
          <cell r="J63">
            <v>1431665.15</v>
          </cell>
        </row>
        <row r="64">
          <cell r="B64">
            <v>-2011</v>
          </cell>
          <cell r="C64" t="str">
            <v>제7-11호</v>
          </cell>
          <cell r="D64" t="str">
            <v>L3-2A PNL</v>
          </cell>
          <cell r="E64" t="str">
            <v>600*900*150(매입)</v>
          </cell>
          <cell r="F64" t="str">
            <v>식</v>
          </cell>
          <cell r="G64">
            <v>465690.55</v>
          </cell>
          <cell r="H64">
            <v>364230</v>
          </cell>
          <cell r="I64">
            <v>0</v>
          </cell>
          <cell r="J64">
            <v>829920.55</v>
          </cell>
        </row>
        <row r="65">
          <cell r="B65">
            <v>-2012</v>
          </cell>
          <cell r="C65" t="str">
            <v>제7-12호</v>
          </cell>
          <cell r="D65" t="str">
            <v>L3-2B PNL</v>
          </cell>
          <cell r="E65" t="str">
            <v>600*800*150(매입)</v>
          </cell>
          <cell r="F65" t="str">
            <v>식</v>
          </cell>
          <cell r="G65">
            <v>368557.75</v>
          </cell>
          <cell r="H65">
            <v>234498</v>
          </cell>
          <cell r="I65">
            <v>0</v>
          </cell>
          <cell r="J65">
            <v>603055.75</v>
          </cell>
        </row>
        <row r="66">
          <cell r="B66">
            <v>-2013</v>
          </cell>
          <cell r="C66" t="str">
            <v>제7-13호</v>
          </cell>
          <cell r="D66" t="str">
            <v>P4-1 PNL</v>
          </cell>
          <cell r="E66" t="str">
            <v>600*1000*180(노출)</v>
          </cell>
          <cell r="F66" t="str">
            <v>식</v>
          </cell>
          <cell r="G66">
            <v>700923.35</v>
          </cell>
          <cell r="H66">
            <v>510212</v>
          </cell>
          <cell r="I66">
            <v>0</v>
          </cell>
          <cell r="J66">
            <v>1211135.3500000001</v>
          </cell>
        </row>
        <row r="67">
          <cell r="B67">
            <v>-2014</v>
          </cell>
          <cell r="C67" t="str">
            <v>제7-14호</v>
          </cell>
          <cell r="D67" t="str">
            <v>L4-2 PNL</v>
          </cell>
          <cell r="E67" t="str">
            <v>600*1100*180(노출)</v>
          </cell>
          <cell r="F67" t="str">
            <v>식</v>
          </cell>
          <cell r="G67">
            <v>826243.15</v>
          </cell>
          <cell r="H67">
            <v>492558</v>
          </cell>
          <cell r="I67">
            <v>0</v>
          </cell>
          <cell r="J67">
            <v>1318801.1499999999</v>
          </cell>
        </row>
        <row r="68">
          <cell r="B68">
            <v>-2015</v>
          </cell>
          <cell r="C68" t="str">
            <v>제7-15호</v>
          </cell>
          <cell r="D68" t="str">
            <v>L5-1 PNL</v>
          </cell>
          <cell r="E68" t="str">
            <v>600*1000*180(노출)</v>
          </cell>
          <cell r="F68" t="str">
            <v>식</v>
          </cell>
          <cell r="G68">
            <v>698323.5</v>
          </cell>
          <cell r="H68">
            <v>396066</v>
          </cell>
          <cell r="I68">
            <v>0</v>
          </cell>
          <cell r="J68">
            <v>1094389.5</v>
          </cell>
        </row>
        <row r="69">
          <cell r="B69">
            <v>-2016</v>
          </cell>
          <cell r="C69" t="str">
            <v>제7-16호</v>
          </cell>
          <cell r="D69" t="str">
            <v>L5-2 PNL</v>
          </cell>
          <cell r="E69" t="str">
            <v>600*900*180(노출)</v>
          </cell>
          <cell r="F69" t="str">
            <v>식</v>
          </cell>
          <cell r="G69">
            <v>597821.6</v>
          </cell>
          <cell r="H69">
            <v>330990</v>
          </cell>
          <cell r="I69">
            <v>0</v>
          </cell>
          <cell r="J69">
            <v>928811.6</v>
          </cell>
        </row>
        <row r="70">
          <cell r="B70">
            <v>-2017</v>
          </cell>
          <cell r="C70" t="str">
            <v>제7-17호</v>
          </cell>
          <cell r="D70" t="str">
            <v>L5-3 PNL</v>
          </cell>
          <cell r="E70" t="str">
            <v>600*1400*150(매입)</v>
          </cell>
          <cell r="F70" t="str">
            <v>식</v>
          </cell>
          <cell r="G70">
            <v>904059.35</v>
          </cell>
          <cell r="H70">
            <v>116688</v>
          </cell>
          <cell r="I70">
            <v>0</v>
          </cell>
          <cell r="J70">
            <v>1020747.35</v>
          </cell>
        </row>
        <row r="71">
          <cell r="B71">
            <v>-2018</v>
          </cell>
          <cell r="C71" t="str">
            <v>제7-18호</v>
          </cell>
          <cell r="D71" t="str">
            <v>L6-1 PNL</v>
          </cell>
          <cell r="E71" t="str">
            <v>600*700*180(노출)</v>
          </cell>
          <cell r="F71" t="str">
            <v>식</v>
          </cell>
          <cell r="G71">
            <v>428817</v>
          </cell>
          <cell r="H71">
            <v>186252</v>
          </cell>
          <cell r="I71">
            <v>0</v>
          </cell>
          <cell r="J71">
            <v>615069</v>
          </cell>
        </row>
        <row r="72">
          <cell r="B72">
            <v>-2019</v>
          </cell>
          <cell r="C72" t="str">
            <v>제7-19호</v>
          </cell>
          <cell r="D72" t="str">
            <v>L6-2 PNL</v>
          </cell>
          <cell r="E72" t="str">
            <v>600*900*180(노출)</v>
          </cell>
          <cell r="F72" t="str">
            <v>식</v>
          </cell>
          <cell r="G72">
            <v>597821.6</v>
          </cell>
          <cell r="H72">
            <v>330990</v>
          </cell>
          <cell r="I72">
            <v>0</v>
          </cell>
          <cell r="J72">
            <v>928811.6</v>
          </cell>
        </row>
        <row r="73">
          <cell r="B73">
            <v>-2020</v>
          </cell>
          <cell r="C73" t="str">
            <v>제7-20호</v>
          </cell>
          <cell r="D73" t="str">
            <v>LO-1 PNL</v>
          </cell>
          <cell r="E73" t="str">
            <v>600*800*180(노출)</v>
          </cell>
          <cell r="F73" t="str">
            <v>식</v>
          </cell>
          <cell r="G73">
            <v>479836</v>
          </cell>
          <cell r="H73">
            <v>166216</v>
          </cell>
          <cell r="I73">
            <v>0</v>
          </cell>
          <cell r="J73">
            <v>646052</v>
          </cell>
        </row>
        <row r="74">
          <cell r="B74">
            <v>-2021</v>
          </cell>
          <cell r="C74" t="str">
            <v>제7-21호</v>
          </cell>
          <cell r="D74" t="str">
            <v>L-O PNL</v>
          </cell>
          <cell r="E74" t="str">
            <v>600*700*180(노출)</v>
          </cell>
          <cell r="F74" t="str">
            <v>식</v>
          </cell>
          <cell r="G74">
            <v>428259</v>
          </cell>
          <cell r="H74">
            <v>228366</v>
          </cell>
          <cell r="I74">
            <v>0</v>
          </cell>
          <cell r="J74">
            <v>656625</v>
          </cell>
        </row>
        <row r="75">
          <cell r="B75">
            <v>-2022</v>
          </cell>
          <cell r="C75" t="str">
            <v>제7-22호</v>
          </cell>
          <cell r="D75" t="str">
            <v>L-E PNL</v>
          </cell>
          <cell r="E75" t="str">
            <v>600*800*180(노출)</v>
          </cell>
          <cell r="F75" t="str">
            <v>식</v>
          </cell>
          <cell r="G75">
            <v>491294.7</v>
          </cell>
          <cell r="H75">
            <v>248601</v>
          </cell>
          <cell r="I75">
            <v>0</v>
          </cell>
          <cell r="J75">
            <v>739895.7</v>
          </cell>
        </row>
        <row r="76">
          <cell r="B76">
            <v>-2023</v>
          </cell>
          <cell r="C76" t="str">
            <v>제7-23호</v>
          </cell>
          <cell r="D76" t="str">
            <v>P1-K PNL</v>
          </cell>
          <cell r="E76" t="str">
            <v>700*1200*150(매입)</v>
          </cell>
          <cell r="F76" t="str">
            <v>식</v>
          </cell>
          <cell r="G76">
            <v>958706.35</v>
          </cell>
          <cell r="H76">
            <v>740747</v>
          </cell>
          <cell r="I76">
            <v>0</v>
          </cell>
          <cell r="J76">
            <v>1699453.35</v>
          </cell>
        </row>
        <row r="77">
          <cell r="B77">
            <v>-2024</v>
          </cell>
          <cell r="C77" t="str">
            <v>제7-24호</v>
          </cell>
          <cell r="D77" t="str">
            <v>PR-EV PNL</v>
          </cell>
          <cell r="E77" t="str">
            <v>600*600*180(노출)</v>
          </cell>
          <cell r="F77" t="str">
            <v>식</v>
          </cell>
          <cell r="G77">
            <v>452759.75</v>
          </cell>
          <cell r="H77">
            <v>221862</v>
          </cell>
          <cell r="I77">
            <v>0</v>
          </cell>
          <cell r="J77">
            <v>674621.75</v>
          </cell>
        </row>
        <row r="78">
          <cell r="B78">
            <v>-2025</v>
          </cell>
          <cell r="C78" t="str">
            <v>제7-25호</v>
          </cell>
          <cell r="D78" t="str">
            <v>P6-N PNL</v>
          </cell>
          <cell r="E78" t="str">
            <v>700*1300*450(노출)</v>
          </cell>
          <cell r="F78" t="str">
            <v>식</v>
          </cell>
          <cell r="G78">
            <v>1650885.85</v>
          </cell>
          <cell r="H78">
            <v>996575</v>
          </cell>
          <cell r="I78">
            <v>0</v>
          </cell>
          <cell r="J78">
            <v>2647460.85</v>
          </cell>
        </row>
        <row r="79">
          <cell r="B79">
            <v>-2026</v>
          </cell>
          <cell r="C79" t="str">
            <v>제7-26호</v>
          </cell>
          <cell r="D79" t="str">
            <v>PR-N1 PNL</v>
          </cell>
          <cell r="E79" t="str">
            <v>700*1300*450(노출)</v>
          </cell>
          <cell r="F79" t="str">
            <v>식</v>
          </cell>
          <cell r="G79">
            <v>1232823.8500000001</v>
          </cell>
          <cell r="H79">
            <v>358479</v>
          </cell>
          <cell r="I79">
            <v>0</v>
          </cell>
          <cell r="J79">
            <v>1591302.85</v>
          </cell>
        </row>
        <row r="80">
          <cell r="B80">
            <v>-2027</v>
          </cell>
          <cell r="C80" t="str">
            <v>제7-27호</v>
          </cell>
          <cell r="D80" t="str">
            <v>PR-N2 PNL</v>
          </cell>
          <cell r="E80" t="str">
            <v>700*1100*450(노출)</v>
          </cell>
          <cell r="F80" t="str">
            <v>식</v>
          </cell>
          <cell r="G80">
            <v>1159898.2</v>
          </cell>
          <cell r="H80">
            <v>654025</v>
          </cell>
          <cell r="I80">
            <v>0</v>
          </cell>
          <cell r="J80">
            <v>1813923.2</v>
          </cell>
        </row>
        <row r="81">
          <cell r="B81">
            <v>-2028</v>
          </cell>
          <cell r="C81" t="str">
            <v>제7-28호</v>
          </cell>
          <cell r="D81" t="str">
            <v>PR-N3 PNL</v>
          </cell>
          <cell r="E81" t="str">
            <v>700*1100*450(노출)</v>
          </cell>
          <cell r="F81" t="str">
            <v>식</v>
          </cell>
          <cell r="G81">
            <v>1156000.1499999999</v>
          </cell>
          <cell r="H81">
            <v>333155</v>
          </cell>
          <cell r="I81">
            <v>0</v>
          </cell>
          <cell r="J81">
            <v>1489155.15</v>
          </cell>
        </row>
        <row r="82">
          <cell r="B82">
            <v>-2029</v>
          </cell>
          <cell r="C82" t="str">
            <v>관급자재</v>
          </cell>
          <cell r="D82" t="str">
            <v>HV-1 PNL</v>
          </cell>
          <cell r="E82" t="str">
            <v>1400*2600*2800(옥내)</v>
          </cell>
          <cell r="F82" t="str">
            <v>식</v>
          </cell>
        </row>
        <row r="83">
          <cell r="B83">
            <v>-2030</v>
          </cell>
          <cell r="C83" t="str">
            <v>관급자재</v>
          </cell>
          <cell r="D83" t="str">
            <v>LV-1 PNL</v>
          </cell>
          <cell r="E83" t="str">
            <v>1800*2600*2800(옥내)</v>
          </cell>
          <cell r="F83" t="str">
            <v>식</v>
          </cell>
        </row>
        <row r="84">
          <cell r="B84">
            <v>-2031</v>
          </cell>
          <cell r="C84" t="str">
            <v>관급자재</v>
          </cell>
          <cell r="D84" t="str">
            <v>LV-2 PNL</v>
          </cell>
          <cell r="E84" t="str">
            <v>1800*2600*2800(옥내)</v>
          </cell>
          <cell r="F84" t="str">
            <v>식</v>
          </cell>
        </row>
        <row r="85">
          <cell r="B85">
            <v>-2032</v>
          </cell>
          <cell r="C85" t="str">
            <v>관급자재</v>
          </cell>
          <cell r="D85" t="str">
            <v>MCC-N PNL</v>
          </cell>
          <cell r="E85" t="str">
            <v>600*2300*600(2)</v>
          </cell>
          <cell r="F85" t="str">
            <v>식</v>
          </cell>
        </row>
        <row r="86">
          <cell r="B86">
            <v>-2322</v>
          </cell>
          <cell r="D86" t="str">
            <v>P5-N2 PNL</v>
          </cell>
          <cell r="E86" t="str">
            <v>700*1100*180(노출)</v>
          </cell>
          <cell r="F86" t="str">
            <v>식</v>
          </cell>
          <cell r="J86">
            <v>0</v>
          </cell>
        </row>
        <row r="87">
          <cell r="B87">
            <v>-2331</v>
          </cell>
          <cell r="D87" t="str">
            <v>PR-EV2 PNL</v>
          </cell>
          <cell r="E87" t="str">
            <v>600*700*180(노출)</v>
          </cell>
          <cell r="F87" t="str">
            <v>식</v>
          </cell>
          <cell r="G87">
            <v>496192.75</v>
          </cell>
          <cell r="H87">
            <v>243543</v>
          </cell>
          <cell r="I87">
            <v>0</v>
          </cell>
          <cell r="J87">
            <v>739735.75</v>
          </cell>
        </row>
        <row r="88">
          <cell r="B88">
            <v>-3101</v>
          </cell>
          <cell r="C88" t="str">
            <v>제8-1호</v>
          </cell>
          <cell r="D88" t="str">
            <v>가설창고</v>
          </cell>
          <cell r="E88" t="str">
            <v>조립식 6개월</v>
          </cell>
          <cell r="F88" t="str">
            <v>㎡</v>
          </cell>
          <cell r="G88">
            <v>0</v>
          </cell>
          <cell r="H88">
            <v>0</v>
          </cell>
          <cell r="I88">
            <v>42495</v>
          </cell>
          <cell r="J88">
            <v>42495</v>
          </cell>
        </row>
        <row r="89">
          <cell r="B89">
            <v>-94</v>
          </cell>
          <cell r="C89" t="str">
            <v>제8-2호</v>
          </cell>
          <cell r="D89" t="str">
            <v>등기구 (Q TYPE, 외등)</v>
          </cell>
          <cell r="E89" t="str">
            <v>MH 250W (옥외 외등)</v>
          </cell>
          <cell r="F89" t="str">
            <v>개</v>
          </cell>
          <cell r="G89">
            <v>736742</v>
          </cell>
          <cell r="H89">
            <v>112140</v>
          </cell>
          <cell r="I89">
            <v>0</v>
          </cell>
          <cell r="J89">
            <v>848882</v>
          </cell>
        </row>
        <row r="90">
          <cell r="B90">
            <v>-92</v>
          </cell>
          <cell r="C90" t="str">
            <v>제8-3호</v>
          </cell>
          <cell r="D90" t="str">
            <v>MOTOR 지지</v>
          </cell>
          <cell r="E90" t="str">
            <v>ㄷ 앵글</v>
          </cell>
          <cell r="F90" t="str">
            <v>개소</v>
          </cell>
          <cell r="G90">
            <v>23413</v>
          </cell>
          <cell r="H90">
            <v>20854</v>
          </cell>
          <cell r="J90">
            <v>44267</v>
          </cell>
        </row>
        <row r="91">
          <cell r="B91">
            <v>-95</v>
          </cell>
          <cell r="D91" t="str">
            <v>수배전반 소운반 및 설치비</v>
          </cell>
          <cell r="F91" t="str">
            <v>식</v>
          </cell>
          <cell r="G91">
            <v>0</v>
          </cell>
          <cell r="H91">
            <v>2917760</v>
          </cell>
          <cell r="I91">
            <v>640000</v>
          </cell>
          <cell r="J91">
            <v>3557760</v>
          </cell>
        </row>
        <row r="92">
          <cell r="B92">
            <v>-100</v>
          </cell>
          <cell r="C92" t="str">
            <v>제8-4호</v>
          </cell>
          <cell r="D92" t="str">
            <v>AUTO LIGHT TOGGLE S/W</v>
          </cell>
          <cell r="E92" t="str">
            <v>28EA</v>
          </cell>
          <cell r="F92" t="str">
            <v>식</v>
          </cell>
          <cell r="G92">
            <v>820980</v>
          </cell>
          <cell r="J92">
            <v>820980</v>
          </cell>
        </row>
      </sheetData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요율"/>
      <sheetName val="노임단가"/>
      <sheetName val="일 위 대 가 표"/>
      <sheetName val="단가산출"/>
      <sheetName val="일위목록"/>
      <sheetName val="산출"/>
      <sheetName val="내역서"/>
      <sheetName val="내역서집계"/>
      <sheetName val="공사원가"/>
      <sheetName val="갑지"/>
      <sheetName val="기계내역서집계"/>
    </sheetNames>
    <sheetDataSet>
      <sheetData sheetId="0" refreshError="1"/>
      <sheetData sheetId="1" refreshError="1">
        <row r="2">
          <cell r="B2">
            <v>0.15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96C79-2592-4CF6-AE02-84F2B388CAA1}">
  <dimension ref="A1:Q24"/>
  <sheetViews>
    <sheetView tabSelected="1" workbookViewId="0">
      <selection activeCell="V9" sqref="V9"/>
    </sheetView>
  </sheetViews>
  <sheetFormatPr defaultColWidth="8" defaultRowHeight="14.25"/>
  <cols>
    <col min="1" max="1" width="1.109375" style="6" customWidth="1"/>
    <col min="2" max="2" width="15.21875" style="6" customWidth="1"/>
    <col min="3" max="3" width="4.6640625" style="6" customWidth="1"/>
    <col min="4" max="4" width="7.109375" style="6" customWidth="1"/>
    <col min="5" max="5" width="1.88671875" style="6" customWidth="1"/>
    <col min="6" max="6" width="3.88671875" style="6" customWidth="1"/>
    <col min="7" max="7" width="6.109375" style="6" customWidth="1"/>
    <col min="8" max="8" width="13.33203125" style="6" customWidth="1"/>
    <col min="9" max="9" width="17" style="6" customWidth="1"/>
    <col min="10" max="10" width="10.33203125" style="6" customWidth="1"/>
    <col min="11" max="11" width="7.5546875" style="6" customWidth="1"/>
    <col min="12" max="12" width="9.44140625" style="6" customWidth="1"/>
    <col min="13" max="13" width="5.6640625" style="6" customWidth="1"/>
    <col min="14" max="14" width="3.77734375" style="6" customWidth="1"/>
    <col min="15" max="15" width="1.44140625" style="6" customWidth="1"/>
    <col min="16" max="16" width="8" style="6"/>
    <col min="17" max="17" width="9.5546875" style="6" bestFit="1" customWidth="1"/>
    <col min="18" max="16384" width="8" style="6"/>
  </cols>
  <sheetData>
    <row r="1" spans="1:17" ht="9" customHeight="1" thickTop="1" thickBot="1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5"/>
    </row>
    <row r="2" spans="1:17" ht="33" customHeight="1" thickTop="1">
      <c r="A2" s="7"/>
      <c r="B2" s="8" t="s">
        <v>31</v>
      </c>
      <c r="C2" s="86" t="s">
        <v>82</v>
      </c>
      <c r="D2" s="87"/>
      <c r="E2" s="87"/>
      <c r="F2" s="88"/>
      <c r="G2" s="95" t="s">
        <v>32</v>
      </c>
      <c r="H2" s="101"/>
      <c r="I2" s="44" t="s">
        <v>66</v>
      </c>
      <c r="J2" s="95" t="s">
        <v>67</v>
      </c>
      <c r="K2" s="101"/>
      <c r="L2" s="95" t="s">
        <v>68</v>
      </c>
      <c r="M2" s="96"/>
      <c r="N2" s="97"/>
      <c r="O2" s="9"/>
    </row>
    <row r="3" spans="1:17" ht="33" customHeight="1">
      <c r="A3" s="7"/>
      <c r="B3" s="10" t="s">
        <v>33</v>
      </c>
      <c r="C3" s="89"/>
      <c r="D3" s="90"/>
      <c r="E3" s="90"/>
      <c r="F3" s="91"/>
      <c r="G3" s="89"/>
      <c r="H3" s="91"/>
      <c r="I3" s="11"/>
      <c r="J3" s="89"/>
      <c r="K3" s="91"/>
      <c r="L3" s="89"/>
      <c r="M3" s="90"/>
      <c r="N3" s="98"/>
      <c r="O3" s="9"/>
    </row>
    <row r="4" spans="1:17" ht="18" customHeight="1">
      <c r="A4" s="7"/>
      <c r="B4" s="12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4"/>
      <c r="O4" s="9"/>
    </row>
    <row r="5" spans="1:17" ht="18" customHeight="1">
      <c r="A5" s="7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9"/>
    </row>
    <row r="6" spans="1:17" ht="26.25" customHeight="1">
      <c r="A6" s="7"/>
      <c r="B6" s="12"/>
      <c r="C6" s="15"/>
      <c r="D6" s="13"/>
      <c r="E6" s="13"/>
      <c r="F6" s="13"/>
      <c r="G6" s="13"/>
      <c r="H6" s="13"/>
      <c r="I6" s="13"/>
      <c r="J6" s="13"/>
      <c r="K6" s="13"/>
      <c r="L6" s="13"/>
      <c r="M6" s="13"/>
      <c r="N6" s="14"/>
      <c r="O6" s="9"/>
    </row>
    <row r="7" spans="1:17" ht="17.25" customHeight="1">
      <c r="A7" s="7"/>
      <c r="B7" s="12"/>
      <c r="C7" s="16"/>
      <c r="D7" s="13"/>
      <c r="E7" s="13"/>
      <c r="F7" s="13"/>
      <c r="G7" s="13"/>
      <c r="H7" s="13"/>
      <c r="I7" s="13"/>
      <c r="J7" s="13"/>
      <c r="K7" s="13"/>
      <c r="L7" s="13"/>
      <c r="M7" s="13"/>
      <c r="N7" s="14"/>
      <c r="O7" s="9"/>
    </row>
    <row r="8" spans="1:17" ht="17.25" customHeight="1">
      <c r="A8" s="7"/>
      <c r="B8" s="12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4"/>
      <c r="O8" s="9"/>
    </row>
    <row r="9" spans="1:17" ht="32.25" customHeight="1">
      <c r="A9" s="7"/>
      <c r="B9" s="104" t="s">
        <v>83</v>
      </c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6"/>
      <c r="O9" s="9"/>
    </row>
    <row r="10" spans="1:17" ht="18" customHeight="1">
      <c r="A10" s="7"/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4"/>
      <c r="O10" s="9"/>
    </row>
    <row r="11" spans="1:17" ht="18" customHeight="1">
      <c r="A11" s="7"/>
      <c r="B11" s="1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4"/>
      <c r="O11" s="9"/>
      <c r="Q11" s="17"/>
    </row>
    <row r="12" spans="1:17" ht="24.75" customHeight="1">
      <c r="A12" s="7"/>
      <c r="B12" s="12"/>
      <c r="C12" s="13"/>
      <c r="D12" s="13"/>
      <c r="E12" s="18"/>
      <c r="F12" s="27" t="s">
        <v>35</v>
      </c>
      <c r="G12" s="92" t="s">
        <v>36</v>
      </c>
      <c r="H12" s="92"/>
      <c r="I12" s="94"/>
      <c r="J12" s="94"/>
      <c r="K12" s="94"/>
      <c r="L12" s="94"/>
      <c r="M12" s="94"/>
      <c r="N12" s="14"/>
      <c r="O12" s="9"/>
    </row>
    <row r="13" spans="1:17" ht="23.25" customHeight="1">
      <c r="A13" s="7"/>
      <c r="B13" s="12"/>
      <c r="C13" s="13"/>
      <c r="D13" s="13"/>
      <c r="E13" s="13"/>
      <c r="F13" s="26"/>
      <c r="G13" s="93" t="s">
        <v>69</v>
      </c>
      <c r="H13" s="94"/>
      <c r="I13" s="94"/>
      <c r="J13" s="94"/>
      <c r="K13" s="94"/>
      <c r="L13" s="94"/>
      <c r="M13" s="94"/>
      <c r="N13" s="14"/>
      <c r="O13" s="9"/>
    </row>
    <row r="14" spans="1:17" ht="18" customHeight="1">
      <c r="A14" s="7"/>
      <c r="B14" s="12"/>
      <c r="C14" s="13"/>
      <c r="D14" s="13"/>
      <c r="E14" s="19"/>
      <c r="F14" s="26"/>
      <c r="G14" s="94" t="s">
        <v>65</v>
      </c>
      <c r="H14" s="94"/>
      <c r="I14" s="94"/>
      <c r="J14" s="94"/>
      <c r="K14" s="94"/>
      <c r="L14" s="94"/>
      <c r="M14" s="94"/>
      <c r="N14" s="14"/>
      <c r="O14" s="9"/>
    </row>
    <row r="15" spans="1:17" ht="18" customHeight="1">
      <c r="A15" s="7"/>
      <c r="B15" s="12"/>
      <c r="C15" s="13"/>
      <c r="D15" s="13"/>
      <c r="E15" s="19"/>
      <c r="F15" s="13"/>
      <c r="G15" s="13"/>
      <c r="H15" s="13"/>
      <c r="I15" s="13"/>
      <c r="J15" s="13"/>
      <c r="K15" s="13"/>
      <c r="L15" s="13"/>
      <c r="M15" s="13"/>
      <c r="N15" s="14"/>
      <c r="O15" s="9"/>
    </row>
    <row r="16" spans="1:17" ht="18" customHeight="1">
      <c r="A16" s="7"/>
      <c r="B16" s="12"/>
      <c r="C16" s="13"/>
      <c r="D16" s="13"/>
      <c r="E16" s="19"/>
      <c r="F16" s="13"/>
      <c r="G16" s="13"/>
      <c r="H16" s="13"/>
      <c r="I16" s="13"/>
      <c r="J16" s="13"/>
      <c r="K16" s="13"/>
      <c r="L16" s="13"/>
      <c r="M16" s="13"/>
      <c r="N16" s="14"/>
      <c r="O16" s="9"/>
    </row>
    <row r="17" spans="1:15" ht="18" customHeight="1">
      <c r="A17" s="7"/>
      <c r="B17" s="12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4"/>
      <c r="O17" s="9"/>
    </row>
    <row r="18" spans="1:15" ht="25.5" customHeight="1">
      <c r="A18" s="7"/>
      <c r="B18" s="12"/>
      <c r="C18" s="99" t="s">
        <v>34</v>
      </c>
      <c r="D18" s="99"/>
      <c r="E18" s="99"/>
      <c r="F18" s="99"/>
      <c r="G18" s="102">
        <f>내역서!G19</f>
        <v>29623000</v>
      </c>
      <c r="H18" s="102"/>
      <c r="I18" s="103" t="str">
        <f>NUMBERSTRING(G18,1)&amp;"원정"</f>
        <v>이천구백육십이만삼천원정</v>
      </c>
      <c r="J18" s="103"/>
      <c r="K18" s="103"/>
      <c r="L18" s="103"/>
      <c r="M18" s="45"/>
      <c r="N18" s="14"/>
      <c r="O18" s="9"/>
    </row>
    <row r="19" spans="1:15" ht="22.5" customHeight="1">
      <c r="A19" s="7"/>
      <c r="B19" s="12"/>
      <c r="C19" s="100"/>
      <c r="D19" s="100"/>
      <c r="E19" s="100"/>
      <c r="F19" s="100"/>
      <c r="G19" s="85" t="s">
        <v>70</v>
      </c>
      <c r="H19" s="85"/>
      <c r="I19" s="85"/>
      <c r="J19" s="85"/>
      <c r="K19" s="85"/>
      <c r="L19" s="85"/>
      <c r="M19" s="85"/>
      <c r="N19" s="14"/>
      <c r="O19" s="9"/>
    </row>
    <row r="20" spans="1:15" ht="22.5" customHeight="1">
      <c r="A20" s="7"/>
      <c r="B20" s="12"/>
      <c r="C20" s="84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14"/>
      <c r="O20" s="9"/>
    </row>
    <row r="21" spans="1:15" ht="21.6" customHeight="1">
      <c r="A21" s="7"/>
      <c r="B21" s="12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14"/>
      <c r="O21" s="9"/>
    </row>
    <row r="22" spans="1:15" ht="21.6" customHeight="1" thickBot="1">
      <c r="A22" s="7"/>
      <c r="B22" s="20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2"/>
      <c r="O22" s="9"/>
    </row>
    <row r="23" spans="1:15" ht="8.25" customHeight="1" thickTop="1" thickBot="1">
      <c r="A23" s="23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5"/>
    </row>
    <row r="24" spans="1:15" ht="15" thickTop="1"/>
  </sheetData>
  <mergeCells count="18">
    <mergeCell ref="C19:F19"/>
    <mergeCell ref="G2:H2"/>
    <mergeCell ref="G3:H3"/>
    <mergeCell ref="J2:K2"/>
    <mergeCell ref="J3:K3"/>
    <mergeCell ref="G18:H18"/>
    <mergeCell ref="I18:L18"/>
    <mergeCell ref="B9:N9"/>
    <mergeCell ref="C20:M21"/>
    <mergeCell ref="G19:M19"/>
    <mergeCell ref="C2:F3"/>
    <mergeCell ref="G12:H12"/>
    <mergeCell ref="G13:M13"/>
    <mergeCell ref="G14:M14"/>
    <mergeCell ref="L2:N2"/>
    <mergeCell ref="L3:N3"/>
    <mergeCell ref="I12:M12"/>
    <mergeCell ref="C18:F1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068C5-7457-472B-9999-D98DF954DED3}">
  <dimension ref="A1:K15"/>
  <sheetViews>
    <sheetView view="pageBreakPreview" topLeftCell="B1" zoomScale="85" zoomScaleNormal="85" zoomScaleSheetLayoutView="85" workbookViewId="0">
      <selection activeCell="C34" sqref="C34"/>
    </sheetView>
  </sheetViews>
  <sheetFormatPr defaultRowHeight="13.5"/>
  <cols>
    <col min="1" max="1" width="14.33203125" style="28" hidden="1" customWidth="1"/>
    <col min="2" max="2" width="18.109375" style="28" customWidth="1"/>
    <col min="3" max="3" width="26.21875" style="28" customWidth="1"/>
    <col min="4" max="4" width="4.88671875" style="28" bestFit="1" customWidth="1"/>
    <col min="5" max="8" width="15.77734375" style="28" customWidth="1"/>
    <col min="9" max="9" width="8.5546875" style="28" bestFit="1" customWidth="1"/>
    <col min="10" max="11" width="8" style="28" hidden="1" customWidth="1"/>
    <col min="12" max="16384" width="8.88671875" style="28"/>
  </cols>
  <sheetData>
    <row r="1" spans="1:11" ht="48" customHeight="1">
      <c r="A1" s="109" t="s">
        <v>40</v>
      </c>
      <c r="B1" s="109"/>
      <c r="C1" s="109"/>
      <c r="D1" s="109"/>
      <c r="E1" s="109"/>
      <c r="F1" s="109"/>
      <c r="G1" s="109"/>
      <c r="H1" s="109"/>
      <c r="I1" s="109"/>
    </row>
    <row r="2" spans="1:11" ht="30" customHeight="1">
      <c r="A2" s="110" t="s">
        <v>41</v>
      </c>
      <c r="B2" s="107" t="s">
        <v>42</v>
      </c>
      <c r="C2" s="107" t="s">
        <v>43</v>
      </c>
      <c r="D2" s="107" t="s">
        <v>44</v>
      </c>
      <c r="E2" s="111"/>
      <c r="F2" s="111"/>
      <c r="G2" s="111"/>
      <c r="H2" s="111"/>
      <c r="I2" s="107" t="s">
        <v>45</v>
      </c>
      <c r="J2" s="108" t="s">
        <v>46</v>
      </c>
      <c r="K2" s="108" t="s">
        <v>47</v>
      </c>
    </row>
    <row r="3" spans="1:11" ht="30" customHeight="1">
      <c r="A3" s="110"/>
      <c r="B3" s="107"/>
      <c r="C3" s="107"/>
      <c r="D3" s="107"/>
      <c r="E3" s="29" t="s">
        <v>48</v>
      </c>
      <c r="F3" s="30" t="s">
        <v>49</v>
      </c>
      <c r="G3" s="30" t="s">
        <v>50</v>
      </c>
      <c r="H3" s="31" t="s">
        <v>51</v>
      </c>
      <c r="I3" s="107"/>
      <c r="J3" s="108"/>
      <c r="K3" s="108"/>
    </row>
    <row r="4" spans="1:11" ht="30" customHeight="1">
      <c r="A4" s="32"/>
      <c r="B4" s="33" t="s">
        <v>52</v>
      </c>
      <c r="C4" s="34" t="s">
        <v>53</v>
      </c>
      <c r="D4" s="35" t="s">
        <v>54</v>
      </c>
      <c r="E4" s="36">
        <f>내역서!G19</f>
        <v>29623000</v>
      </c>
      <c r="F4" s="37">
        <v>13860000</v>
      </c>
      <c r="G4" s="38">
        <v>15290000</v>
      </c>
      <c r="H4" s="37">
        <f>MIN(E4:G4)</f>
        <v>13860000</v>
      </c>
      <c r="I4" s="38"/>
      <c r="J4" s="39"/>
      <c r="K4" s="39"/>
    </row>
    <row r="5" spans="1:11" ht="30" customHeight="1">
      <c r="A5" s="32" t="s">
        <v>55</v>
      </c>
      <c r="B5" s="32"/>
      <c r="C5" s="40"/>
      <c r="D5" s="41"/>
      <c r="E5" s="42"/>
      <c r="F5" s="37"/>
      <c r="G5" s="42"/>
      <c r="H5" s="37"/>
      <c r="I5" s="38"/>
      <c r="J5" s="39" t="s">
        <v>56</v>
      </c>
      <c r="K5" s="39" t="s">
        <v>56</v>
      </c>
    </row>
    <row r="6" spans="1:11" ht="30" customHeight="1">
      <c r="A6" s="32" t="s">
        <v>57</v>
      </c>
      <c r="B6" s="32"/>
      <c r="C6" s="40"/>
      <c r="D6" s="41"/>
      <c r="E6" s="42"/>
      <c r="F6" s="37"/>
      <c r="G6" s="42"/>
      <c r="H6" s="37"/>
      <c r="I6" s="38"/>
      <c r="J6" s="39" t="s">
        <v>56</v>
      </c>
      <c r="K6" s="39" t="s">
        <v>56</v>
      </c>
    </row>
    <row r="7" spans="1:11" ht="30" customHeight="1">
      <c r="A7" s="32" t="s">
        <v>58</v>
      </c>
      <c r="B7" s="32"/>
      <c r="C7" s="40"/>
      <c r="D7" s="41"/>
      <c r="E7" s="32"/>
      <c r="F7" s="43"/>
      <c r="G7" s="32"/>
      <c r="H7" s="37"/>
      <c r="I7" s="29"/>
      <c r="J7" s="39" t="s">
        <v>56</v>
      </c>
      <c r="K7" s="39" t="s">
        <v>56</v>
      </c>
    </row>
    <row r="8" spans="1:11" ht="30" customHeight="1">
      <c r="A8" s="32" t="s">
        <v>58</v>
      </c>
      <c r="B8" s="32"/>
      <c r="C8" s="40"/>
      <c r="D8" s="41"/>
      <c r="E8" s="32"/>
      <c r="F8" s="43"/>
      <c r="G8" s="32"/>
      <c r="H8" s="37"/>
      <c r="I8" s="29"/>
      <c r="J8" s="39" t="s">
        <v>56</v>
      </c>
      <c r="K8" s="39" t="s">
        <v>56</v>
      </c>
    </row>
    <row r="9" spans="1:11" ht="30" customHeight="1">
      <c r="A9" s="32" t="s">
        <v>59</v>
      </c>
      <c r="B9" s="32"/>
      <c r="C9" s="40"/>
      <c r="D9" s="41"/>
      <c r="E9" s="38"/>
      <c r="F9" s="37"/>
      <c r="G9" s="38"/>
      <c r="H9" s="37"/>
      <c r="I9" s="38"/>
      <c r="J9" s="39" t="s">
        <v>60</v>
      </c>
      <c r="K9" s="39" t="s">
        <v>56</v>
      </c>
    </row>
    <row r="10" spans="1:11" ht="30" customHeight="1">
      <c r="A10" s="32" t="s">
        <v>59</v>
      </c>
      <c r="B10" s="32"/>
      <c r="C10" s="32"/>
      <c r="D10" s="41"/>
      <c r="E10" s="38"/>
      <c r="F10" s="37"/>
      <c r="G10" s="38"/>
      <c r="H10" s="37"/>
      <c r="I10" s="38"/>
      <c r="J10" s="39" t="s">
        <v>60</v>
      </c>
      <c r="K10" s="39" t="s">
        <v>56</v>
      </c>
    </row>
    <row r="11" spans="1:11" ht="30" customHeight="1">
      <c r="A11" s="32" t="s">
        <v>59</v>
      </c>
      <c r="B11" s="32"/>
      <c r="C11" s="32"/>
      <c r="D11" s="41"/>
      <c r="E11" s="38"/>
      <c r="F11" s="37"/>
      <c r="G11" s="38"/>
      <c r="H11" s="37"/>
      <c r="I11" s="38"/>
      <c r="J11" s="39" t="s">
        <v>60</v>
      </c>
      <c r="K11" s="39" t="s">
        <v>56</v>
      </c>
    </row>
    <row r="12" spans="1:11" ht="30" customHeight="1">
      <c r="A12" s="32" t="s">
        <v>59</v>
      </c>
      <c r="B12" s="32"/>
      <c r="C12" s="32"/>
      <c r="D12" s="41"/>
      <c r="E12" s="38"/>
      <c r="F12" s="37"/>
      <c r="G12" s="38"/>
      <c r="H12" s="37"/>
      <c r="I12" s="38"/>
      <c r="J12" s="39" t="s">
        <v>60</v>
      </c>
      <c r="K12" s="39" t="s">
        <v>56</v>
      </c>
    </row>
    <row r="13" spans="1:11" ht="30" customHeight="1">
      <c r="A13" s="32" t="s">
        <v>59</v>
      </c>
      <c r="B13" s="32"/>
      <c r="C13" s="32"/>
      <c r="D13" s="41"/>
      <c r="E13" s="38"/>
      <c r="F13" s="37"/>
      <c r="G13" s="38"/>
      <c r="H13" s="37"/>
      <c r="I13" s="38"/>
      <c r="J13" s="39" t="s">
        <v>60</v>
      </c>
      <c r="K13" s="39" t="s">
        <v>56</v>
      </c>
    </row>
    <row r="14" spans="1:11" ht="30" customHeight="1">
      <c r="A14" s="32" t="s">
        <v>59</v>
      </c>
      <c r="B14" s="32"/>
      <c r="C14" s="32"/>
      <c r="D14" s="41"/>
      <c r="E14" s="38"/>
      <c r="F14" s="37"/>
      <c r="G14" s="38"/>
      <c r="H14" s="37"/>
      <c r="I14" s="38"/>
      <c r="J14" s="39" t="s">
        <v>60</v>
      </c>
      <c r="K14" s="39" t="s">
        <v>56</v>
      </c>
    </row>
    <row r="15" spans="1:11" ht="30" customHeight="1">
      <c r="A15" s="32" t="s">
        <v>59</v>
      </c>
      <c r="B15" s="32"/>
      <c r="C15" s="32"/>
      <c r="D15" s="41"/>
      <c r="E15" s="38"/>
      <c r="F15" s="37"/>
      <c r="G15" s="38"/>
      <c r="H15" s="37"/>
      <c r="I15" s="38"/>
      <c r="J15" s="39"/>
      <c r="K15" s="39"/>
    </row>
  </sheetData>
  <mergeCells count="9">
    <mergeCell ref="I2:I3"/>
    <mergeCell ref="J2:J3"/>
    <mergeCell ref="K2:K3"/>
    <mergeCell ref="A1:I1"/>
    <mergeCell ref="A2:A3"/>
    <mergeCell ref="B2:B3"/>
    <mergeCell ref="C2:C3"/>
    <mergeCell ref="D2:D3"/>
    <mergeCell ref="E2:H2"/>
  </mergeCells>
  <phoneticPr fontId="2" type="noConversion"/>
  <pageMargins left="0.55118110236220474" right="0.55118110236220474" top="0.98425196850393704" bottom="0.78740157480314965" header="0.51181102362204722" footer="0.51181102362204722"/>
  <pageSetup paperSize="9" scale="85" orientation="landscape" r:id="rId1"/>
  <headerFooter alignWithMargins="0"/>
  <rowBreaks count="1" manualBreakCount="1">
    <brk id="1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D3848-C67E-4C9D-86E2-2792BC004141}">
  <dimension ref="A1:N41"/>
  <sheetViews>
    <sheetView zoomScaleNormal="100" zoomScaleSheetLayoutView="85" workbookViewId="0">
      <selection activeCell="F19" sqref="F19"/>
    </sheetView>
  </sheetViews>
  <sheetFormatPr defaultRowHeight="13.5"/>
  <cols>
    <col min="1" max="1" width="4.6640625" customWidth="1"/>
    <col min="2" max="2" width="15.44140625" customWidth="1"/>
    <col min="3" max="3" width="25" customWidth="1"/>
    <col min="4" max="4" width="7.21875" customWidth="1"/>
    <col min="5" max="5" width="3.88671875" customWidth="1"/>
    <col min="6" max="6" width="12.33203125" customWidth="1"/>
    <col min="7" max="7" width="12.77734375" bestFit="1" customWidth="1"/>
    <col min="8" max="8" width="10.109375" customWidth="1"/>
    <col min="9" max="9" width="11.109375" customWidth="1"/>
    <col min="10" max="10" width="10.109375" customWidth="1"/>
    <col min="11" max="11" width="11.109375" customWidth="1"/>
    <col min="12" max="13" width="12.21875" customWidth="1"/>
    <col min="14" max="14" width="12.6640625" customWidth="1"/>
    <col min="15" max="16" width="0" hidden="1" customWidth="1"/>
  </cols>
  <sheetData>
    <row r="1" spans="1:14" ht="27" customHeight="1">
      <c r="A1" s="119" t="s">
        <v>0</v>
      </c>
      <c r="B1" s="118" t="s">
        <v>1</v>
      </c>
      <c r="C1" s="116" t="s">
        <v>2</v>
      </c>
      <c r="D1" s="116" t="s">
        <v>3</v>
      </c>
      <c r="E1" s="116" t="s">
        <v>4</v>
      </c>
      <c r="F1" s="118" t="s">
        <v>5</v>
      </c>
      <c r="G1" s="118"/>
      <c r="H1" s="118" t="s">
        <v>6</v>
      </c>
      <c r="I1" s="118"/>
      <c r="J1" s="118" t="s">
        <v>7</v>
      </c>
      <c r="K1" s="118"/>
      <c r="L1" s="114" t="s">
        <v>8</v>
      </c>
      <c r="M1" s="115"/>
      <c r="N1" s="112" t="s">
        <v>9</v>
      </c>
    </row>
    <row r="2" spans="1:14" ht="27" customHeight="1" thickBot="1">
      <c r="A2" s="120"/>
      <c r="B2" s="121"/>
      <c r="C2" s="117"/>
      <c r="D2" s="117"/>
      <c r="E2" s="117"/>
      <c r="F2" s="51" t="s">
        <v>10</v>
      </c>
      <c r="G2" s="51" t="s">
        <v>11</v>
      </c>
      <c r="H2" s="51" t="s">
        <v>10</v>
      </c>
      <c r="I2" s="51" t="s">
        <v>11</v>
      </c>
      <c r="J2" s="51" t="s">
        <v>10</v>
      </c>
      <c r="K2" s="51" t="s">
        <v>11</v>
      </c>
      <c r="L2" s="52" t="s">
        <v>10</v>
      </c>
      <c r="M2" s="52" t="s">
        <v>11</v>
      </c>
      <c r="N2" s="113"/>
    </row>
    <row r="3" spans="1:14" ht="23.25" customHeight="1" thickTop="1">
      <c r="A3" s="56" t="s">
        <v>81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7"/>
    </row>
    <row r="4" spans="1:14" ht="29.1" customHeight="1">
      <c r="A4" s="58">
        <v>1</v>
      </c>
      <c r="B4" s="48" t="s">
        <v>12</v>
      </c>
      <c r="C4" s="48"/>
      <c r="D4" s="48"/>
      <c r="E4" s="48"/>
      <c r="F4" s="49"/>
      <c r="G4" s="47">
        <f>SUM(G5:G6)</f>
        <v>9637404</v>
      </c>
      <c r="H4" s="49"/>
      <c r="I4" s="49"/>
      <c r="J4" s="49"/>
      <c r="K4" s="49"/>
      <c r="L4" s="49"/>
      <c r="M4" s="49"/>
      <c r="N4" s="59"/>
    </row>
    <row r="5" spans="1:14" ht="29.1" customHeight="1">
      <c r="A5" s="60" t="s">
        <v>76</v>
      </c>
      <c r="B5" s="72" t="s">
        <v>13</v>
      </c>
      <c r="C5" s="72" t="s">
        <v>14</v>
      </c>
      <c r="D5" s="73">
        <v>14</v>
      </c>
      <c r="E5" s="72" t="s">
        <v>15</v>
      </c>
      <c r="F5" s="74"/>
      <c r="G5" s="75">
        <v>4352376</v>
      </c>
      <c r="H5" s="74"/>
      <c r="I5" s="74"/>
      <c r="J5" s="74"/>
      <c r="K5" s="74"/>
      <c r="L5" s="74"/>
      <c r="M5" s="74"/>
      <c r="N5" s="76"/>
    </row>
    <row r="6" spans="1:14" ht="29.1" customHeight="1">
      <c r="A6" s="62" t="s">
        <v>77</v>
      </c>
      <c r="B6" s="72" t="s">
        <v>16</v>
      </c>
      <c r="C6" s="72" t="s">
        <v>14</v>
      </c>
      <c r="D6" s="73">
        <v>17</v>
      </c>
      <c r="E6" s="72" t="s">
        <v>15</v>
      </c>
      <c r="F6" s="74"/>
      <c r="G6" s="75">
        <v>5285028</v>
      </c>
      <c r="H6" s="74"/>
      <c r="I6" s="74"/>
      <c r="J6" s="74"/>
      <c r="K6" s="74"/>
      <c r="L6" s="74"/>
      <c r="M6" s="74"/>
      <c r="N6" s="76"/>
    </row>
    <row r="7" spans="1:14" ht="29.1" customHeight="1">
      <c r="A7" s="58">
        <v>2</v>
      </c>
      <c r="B7" s="48" t="s">
        <v>17</v>
      </c>
      <c r="C7" s="48" t="s">
        <v>64</v>
      </c>
      <c r="D7" s="48">
        <v>1</v>
      </c>
      <c r="E7" s="48" t="s">
        <v>18</v>
      </c>
      <c r="F7" s="49"/>
      <c r="G7" s="47">
        <v>10601144</v>
      </c>
      <c r="H7" s="49"/>
      <c r="I7" s="49"/>
      <c r="J7" s="49"/>
      <c r="K7" s="49"/>
      <c r="L7" s="49"/>
      <c r="M7" s="49"/>
      <c r="N7" s="59"/>
    </row>
    <row r="8" spans="1:14" ht="29.1" customHeight="1">
      <c r="A8" s="58">
        <v>3</v>
      </c>
      <c r="B8" s="48" t="s">
        <v>19</v>
      </c>
      <c r="C8" s="77" t="s">
        <v>78</v>
      </c>
      <c r="D8" s="48">
        <v>1</v>
      </c>
      <c r="E8" s="48" t="s">
        <v>18</v>
      </c>
      <c r="F8" s="49"/>
      <c r="G8" s="47">
        <v>4047709</v>
      </c>
      <c r="H8" s="49"/>
      <c r="I8" s="49"/>
      <c r="J8" s="49"/>
      <c r="K8" s="49"/>
      <c r="L8" s="49"/>
      <c r="M8" s="49"/>
      <c r="N8" s="59"/>
    </row>
    <row r="9" spans="1:14" ht="29.1" customHeight="1">
      <c r="A9" s="58">
        <v>4</v>
      </c>
      <c r="B9" s="48" t="s">
        <v>20</v>
      </c>
      <c r="C9" s="48"/>
      <c r="D9" s="48"/>
      <c r="E9" s="48"/>
      <c r="F9" s="49"/>
      <c r="G9" s="47">
        <v>2500059</v>
      </c>
      <c r="H9" s="49"/>
      <c r="I9" s="49"/>
      <c r="J9" s="49"/>
      <c r="K9" s="49"/>
      <c r="L9" s="49"/>
      <c r="M9" s="49"/>
      <c r="N9" s="59"/>
    </row>
    <row r="10" spans="1:14" ht="29.1" customHeight="1">
      <c r="A10" s="60" t="s">
        <v>71</v>
      </c>
      <c r="B10" s="72" t="s">
        <v>61</v>
      </c>
      <c r="C10" s="72" t="s">
        <v>63</v>
      </c>
      <c r="D10" s="73">
        <v>3.5</v>
      </c>
      <c r="E10" s="72" t="s">
        <v>62</v>
      </c>
      <c r="F10" s="74"/>
      <c r="G10" s="75">
        <v>74609</v>
      </c>
      <c r="H10" s="74"/>
      <c r="I10" s="74"/>
      <c r="J10" s="74"/>
      <c r="K10" s="74"/>
      <c r="L10" s="74"/>
      <c r="M10" s="74"/>
      <c r="N10" s="78"/>
    </row>
    <row r="11" spans="1:14" ht="29.1" customHeight="1">
      <c r="A11" s="62" t="s">
        <v>72</v>
      </c>
      <c r="B11" s="72" t="s">
        <v>37</v>
      </c>
      <c r="C11" s="72" t="s">
        <v>38</v>
      </c>
      <c r="D11" s="79">
        <v>1</v>
      </c>
      <c r="E11" s="72" t="s">
        <v>18</v>
      </c>
      <c r="F11" s="74"/>
      <c r="G11" s="75">
        <v>481870</v>
      </c>
      <c r="H11" s="74"/>
      <c r="I11" s="74"/>
      <c r="J11" s="74"/>
      <c r="K11" s="74"/>
      <c r="L11" s="74"/>
      <c r="M11" s="74"/>
      <c r="N11" s="76"/>
    </row>
    <row r="12" spans="1:14" ht="29.1" customHeight="1">
      <c r="A12" s="62" t="s">
        <v>73</v>
      </c>
      <c r="B12" s="72" t="s">
        <v>21</v>
      </c>
      <c r="C12" s="80" t="s">
        <v>39</v>
      </c>
      <c r="D12" s="73">
        <f>TRUNC(D5*0.4,1)</f>
        <v>5.6</v>
      </c>
      <c r="E12" s="72" t="s">
        <v>15</v>
      </c>
      <c r="F12" s="74"/>
      <c r="G12" s="75">
        <v>1280815</v>
      </c>
      <c r="H12" s="74"/>
      <c r="I12" s="74"/>
      <c r="J12" s="74"/>
      <c r="K12" s="74"/>
      <c r="L12" s="74"/>
      <c r="M12" s="74"/>
      <c r="N12" s="76"/>
    </row>
    <row r="13" spans="1:14" ht="29.1" customHeight="1">
      <c r="A13" s="62" t="s">
        <v>74</v>
      </c>
      <c r="B13" s="72" t="s">
        <v>22</v>
      </c>
      <c r="C13" s="72" t="s">
        <v>23</v>
      </c>
      <c r="D13" s="72">
        <v>1</v>
      </c>
      <c r="E13" s="72" t="s">
        <v>18</v>
      </c>
      <c r="F13" s="74"/>
      <c r="G13" s="75">
        <v>435237</v>
      </c>
      <c r="H13" s="74"/>
      <c r="I13" s="74"/>
      <c r="J13" s="74"/>
      <c r="K13" s="74"/>
      <c r="L13" s="74"/>
      <c r="M13" s="74"/>
      <c r="N13" s="76"/>
    </row>
    <row r="14" spans="1:14" ht="29.1" customHeight="1">
      <c r="A14" s="62" t="s">
        <v>75</v>
      </c>
      <c r="B14" s="72" t="s">
        <v>24</v>
      </c>
      <c r="C14" s="72"/>
      <c r="D14" s="72">
        <v>5</v>
      </c>
      <c r="E14" s="72" t="s">
        <v>25</v>
      </c>
      <c r="F14" s="74"/>
      <c r="G14" s="75">
        <v>227528</v>
      </c>
      <c r="H14" s="74"/>
      <c r="I14" s="74"/>
      <c r="J14" s="74"/>
      <c r="K14" s="74"/>
      <c r="L14" s="74"/>
      <c r="M14" s="74"/>
      <c r="N14" s="76"/>
    </row>
    <row r="15" spans="1:14" ht="29.1" customHeight="1">
      <c r="A15" s="63"/>
      <c r="B15" s="53" t="s">
        <v>26</v>
      </c>
      <c r="C15" s="53"/>
      <c r="D15" s="53"/>
      <c r="E15" s="53"/>
      <c r="F15" s="47"/>
      <c r="G15" s="47">
        <f>G4+G7+G8+G9</f>
        <v>26786316</v>
      </c>
      <c r="H15" s="47"/>
      <c r="I15" s="47"/>
      <c r="J15" s="47"/>
      <c r="K15" s="47"/>
      <c r="L15" s="47"/>
      <c r="M15" s="47"/>
      <c r="N15" s="64"/>
    </row>
    <row r="16" spans="1:14" ht="29.1" customHeight="1">
      <c r="A16" s="63"/>
      <c r="B16" s="53" t="s">
        <v>79</v>
      </c>
      <c r="C16" s="83" t="s">
        <v>80</v>
      </c>
      <c r="D16" s="53">
        <v>1</v>
      </c>
      <c r="E16" s="53" t="s">
        <v>18</v>
      </c>
      <c r="F16" s="47"/>
      <c r="G16" s="47">
        <v>150000</v>
      </c>
      <c r="H16" s="47"/>
      <c r="I16" s="47"/>
      <c r="J16" s="47"/>
      <c r="K16" s="47"/>
      <c r="L16" s="47"/>
      <c r="M16" s="47"/>
      <c r="N16" s="64"/>
    </row>
    <row r="17" spans="1:14" ht="27.95" customHeight="1">
      <c r="A17" s="81"/>
      <c r="B17" s="82" t="s">
        <v>27</v>
      </c>
      <c r="C17" s="65"/>
      <c r="D17" s="82"/>
      <c r="E17" s="54"/>
      <c r="F17" s="55"/>
      <c r="G17" s="55">
        <f>ROUNDDOWN(G15+G16,-4)</f>
        <v>26930000</v>
      </c>
      <c r="H17" s="55"/>
      <c r="I17" s="55"/>
      <c r="J17" s="55"/>
      <c r="K17" s="55"/>
      <c r="L17" s="55"/>
      <c r="M17" s="55"/>
      <c r="N17" s="66"/>
    </row>
    <row r="18" spans="1:14" ht="27.95" customHeight="1">
      <c r="A18" s="67"/>
      <c r="B18" s="1" t="s">
        <v>28</v>
      </c>
      <c r="C18" s="1"/>
      <c r="D18" s="1">
        <v>10</v>
      </c>
      <c r="E18" s="1" t="s">
        <v>29</v>
      </c>
      <c r="F18" s="2"/>
      <c r="G18" s="46">
        <f>G17*0.1</f>
        <v>2693000</v>
      </c>
      <c r="H18" s="2"/>
      <c r="I18" s="2"/>
      <c r="J18" s="2"/>
      <c r="K18" s="2"/>
      <c r="L18" s="2"/>
      <c r="M18" s="2"/>
      <c r="N18" s="61"/>
    </row>
    <row r="19" spans="1:14" ht="27.95" customHeight="1" thickBot="1">
      <c r="A19" s="68"/>
      <c r="B19" s="69" t="s">
        <v>30</v>
      </c>
      <c r="C19" s="69"/>
      <c r="D19" s="69"/>
      <c r="E19" s="69"/>
      <c r="F19" s="70"/>
      <c r="G19" s="70">
        <f>G17+G18</f>
        <v>29623000</v>
      </c>
      <c r="H19" s="70"/>
      <c r="I19" s="70"/>
      <c r="J19" s="70"/>
      <c r="K19" s="70"/>
      <c r="L19" s="70"/>
      <c r="M19" s="70"/>
      <c r="N19" s="71"/>
    </row>
    <row r="35" ht="21.95" customHeight="1"/>
    <row r="36" ht="21.95" customHeight="1"/>
    <row r="37" ht="21.95" customHeight="1"/>
    <row r="38" ht="21.95" customHeight="1"/>
    <row r="39" ht="21.95" customHeight="1"/>
    <row r="40" ht="21.95" customHeight="1"/>
    <row r="41" ht="21.95" customHeight="1"/>
  </sheetData>
  <mergeCells count="10">
    <mergeCell ref="N1:N2"/>
    <mergeCell ref="L1:M1"/>
    <mergeCell ref="D1:D2"/>
    <mergeCell ref="E1:E2"/>
    <mergeCell ref="J1:K1"/>
    <mergeCell ref="A1:A2"/>
    <mergeCell ref="B1:B2"/>
    <mergeCell ref="C1:C2"/>
    <mergeCell ref="F1:G1"/>
    <mergeCell ref="H1:I1"/>
  </mergeCells>
  <phoneticPr fontId="2" type="noConversion"/>
  <pageMargins left="0.55118110236220474" right="0.55118110236220474" top="0.98425196850393704" bottom="0.78740157480314965" header="0.51181102362204722" footer="0.51181102362204722"/>
  <pageSetup paperSize="9" scale="85" orientation="landscape" r:id="rId1"/>
  <headerFooter alignWithMargins="0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갑지</vt:lpstr>
      <vt:lpstr>용역비대비표</vt:lpstr>
      <vt:lpstr>내역서</vt:lpstr>
    </vt:vector>
  </TitlesOfParts>
  <Company>tfgg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jjj</dc:creator>
  <cp:lastModifiedBy>COMTREE</cp:lastModifiedBy>
  <cp:lastPrinted>2021-12-20T06:51:39Z</cp:lastPrinted>
  <dcterms:created xsi:type="dcterms:W3CDTF">2008-12-26T04:48:34Z</dcterms:created>
  <dcterms:modified xsi:type="dcterms:W3CDTF">2026-10-06T11:54:33Z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