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차량등록사업소\00_통계\2022\3_홈페이지등록\202204\"/>
    </mc:Choice>
  </mc:AlternateContent>
  <bookViews>
    <workbookView xWindow="120" yWindow="60" windowWidth="17235" windowHeight="10995"/>
  </bookViews>
  <sheets>
    <sheet name="구군별 친환경자동차 등록 현황" sheetId="3" r:id="rId1"/>
    <sheet name="연료별 연도별 자동차 현황" sheetId="7" r:id="rId2"/>
  </sheets>
  <calcPr calcId="152511" iterateDelta="1.0000000474974513E-3"/>
</workbook>
</file>

<file path=xl/calcChain.xml><?xml version="1.0" encoding="utf-8"?>
<calcChain xmlns="http://schemas.openxmlformats.org/spreadsheetml/2006/main">
  <c r="D4" i="7" l="1"/>
  <c r="E12" i="7" s="1"/>
  <c r="C6" i="3"/>
  <c r="D6" i="3"/>
  <c r="E6" i="3"/>
  <c r="F6" i="3"/>
  <c r="G6" i="3"/>
  <c r="H6" i="3"/>
  <c r="I6" i="3"/>
  <c r="J6" i="3"/>
  <c r="K6" i="3"/>
  <c r="L6" i="3"/>
  <c r="M6" i="3"/>
  <c r="N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E5" i="7" l="1"/>
  <c r="E9" i="7"/>
  <c r="E6" i="7"/>
  <c r="E10" i="7"/>
  <c r="E7" i="7"/>
  <c r="E11" i="7"/>
  <c r="E8" i="7"/>
  <c r="F4" i="7"/>
  <c r="E4" i="7" l="1"/>
  <c r="G12" i="7"/>
  <c r="G5" i="7"/>
  <c r="K5" i="3"/>
  <c r="G8" i="7"/>
  <c r="G9" i="7"/>
  <c r="G10" i="7"/>
  <c r="G6" i="7"/>
  <c r="G11" i="7"/>
  <c r="G7" i="7"/>
  <c r="G5" i="3"/>
  <c r="C5" i="3"/>
  <c r="O5" i="3" l="1"/>
  <c r="G4" i="7"/>
</calcChain>
</file>

<file path=xl/sharedStrings.xml><?xml version="1.0" encoding="utf-8"?>
<sst xmlns="http://schemas.openxmlformats.org/spreadsheetml/2006/main" count="54" uniqueCount="46">
  <si>
    <t>CNG</t>
  </si>
  <si>
    <t>경유</t>
  </si>
  <si>
    <t>기타연료</t>
  </si>
  <si>
    <t>수소</t>
  </si>
  <si>
    <t xml:space="preserve">엘피지 </t>
  </si>
  <si>
    <t xml:space="preserve">전기 </t>
  </si>
  <si>
    <t>하이브리드</t>
  </si>
  <si>
    <t>휘발유</t>
  </si>
  <si>
    <t>서구</t>
  </si>
  <si>
    <t>동구</t>
  </si>
  <si>
    <t>영도구</t>
  </si>
  <si>
    <t>부산진구</t>
  </si>
  <si>
    <t>동래구</t>
  </si>
  <si>
    <t>남구</t>
  </si>
  <si>
    <t>북구</t>
  </si>
  <si>
    <t>해운대구</t>
  </si>
  <si>
    <t>사하구</t>
  </si>
  <si>
    <t>금정구</t>
  </si>
  <si>
    <t>강서구</t>
  </si>
  <si>
    <t>연제구</t>
  </si>
  <si>
    <t>수영구</t>
  </si>
  <si>
    <t>사상구</t>
  </si>
  <si>
    <t>기장군</t>
  </si>
  <si>
    <t>소계</t>
    <phoneticPr fontId="2" type="noConversion"/>
  </si>
  <si>
    <t>중구</t>
    <phoneticPr fontId="2" type="noConversion"/>
  </si>
  <si>
    <t>승용</t>
    <phoneticPr fontId="2" type="noConversion"/>
  </si>
  <si>
    <t>승합</t>
    <phoneticPr fontId="2" type="noConversion"/>
  </si>
  <si>
    <t>화물</t>
    <phoneticPr fontId="2" type="noConversion"/>
  </si>
  <si>
    <t>특수</t>
    <phoneticPr fontId="2" type="noConversion"/>
  </si>
  <si>
    <t>수소</t>
    <phoneticPr fontId="2" type="noConversion"/>
  </si>
  <si>
    <t>전기</t>
    <phoneticPr fontId="2" type="noConversion"/>
  </si>
  <si>
    <t>하이브리드</t>
    <phoneticPr fontId="2" type="noConversion"/>
  </si>
  <si>
    <t>합계</t>
    <phoneticPr fontId="2" type="noConversion"/>
  </si>
  <si>
    <t>연료</t>
    <phoneticPr fontId="2" type="noConversion"/>
  </si>
  <si>
    <t>차종</t>
    <phoneticPr fontId="2" type="noConversion"/>
  </si>
  <si>
    <t>총합계</t>
    <phoneticPr fontId="2" type="noConversion"/>
  </si>
  <si>
    <t>2020년 말</t>
  </si>
  <si>
    <t>단위: 대</t>
  </si>
  <si>
    <t>단위:대</t>
    <phoneticPr fontId="2" type="noConversion"/>
  </si>
  <si>
    <t>연료</t>
    <phoneticPr fontId="2" type="noConversion"/>
  </si>
  <si>
    <t>계</t>
    <phoneticPr fontId="2" type="noConversion"/>
  </si>
  <si>
    <t>부산시 연료별 자동차 등록현황</t>
    <phoneticPr fontId="2" type="noConversion"/>
  </si>
  <si>
    <t>* 기타연료: 등유, 알코올, LNG 등</t>
    <phoneticPr fontId="2" type="noConversion"/>
  </si>
  <si>
    <t>2021년 말</t>
    <phoneticPr fontId="2" type="noConversion"/>
  </si>
  <si>
    <t>부산시 구군별 친환경자동차 등록현황(2022년 4월 말 기준)</t>
    <phoneticPr fontId="2" type="noConversion"/>
  </si>
  <si>
    <t>2022.4월 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</si>
</sst>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_(* #,##0_);_(* \(#,##0\);_(* &quot;-&quot;_);_(@_)"/>
    <numFmt numFmtId="177" formatCode="#,##0_ "/>
    <numFmt numFmtId="178" formatCode="#,##0_ ;[Red]\-#,##0\ "/>
  </numFmts>
  <fonts count="16" x14ac:knownFonts="1">
    <font>
      <sz val="11"/>
      <color theme="1"/>
      <name val="맑은 고딕"/>
      <family val="2"/>
      <charset val="129"/>
      <scheme val="minor"/>
    </font>
    <font>
      <sz val="10"/>
      <color indexed="8"/>
      <name val="굴림"/>
      <family val="3"/>
      <charset val="129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0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8"/>
      <color theme="1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sz val="12"/>
      <color theme="1"/>
      <name val="굴림"/>
      <family val="3"/>
      <charset val="129"/>
    </font>
    <font>
      <b/>
      <sz val="20"/>
      <color theme="1"/>
      <name val="굴림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176" fontId="1" fillId="0" borderId="0" applyFont="0" applyFill="0" applyBorder="0" applyAlignment="0" applyProtection="0"/>
    <xf numFmtId="0" fontId="1" fillId="0" borderId="0"/>
    <xf numFmtId="0" fontId="3" fillId="0" borderId="0"/>
    <xf numFmtId="176" fontId="3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/>
  </cellStyleXfs>
  <cellXfs count="6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41" fontId="9" fillId="0" borderId="0" xfId="6" applyFont="1" applyAlignment="1">
      <alignment horizontal="center" vertical="center"/>
    </xf>
    <xf numFmtId="41" fontId="11" fillId="0" borderId="0" xfId="6" applyFont="1">
      <alignment vertical="center"/>
    </xf>
    <xf numFmtId="41" fontId="11" fillId="0" borderId="5" xfId="6" applyFont="1" applyBorder="1">
      <alignment vertical="center"/>
    </xf>
    <xf numFmtId="41" fontId="11" fillId="0" borderId="7" xfId="6" applyFont="1" applyBorder="1">
      <alignment vertical="center"/>
    </xf>
    <xf numFmtId="41" fontId="11" fillId="2" borderId="1" xfId="6" applyFont="1" applyFill="1" applyBorder="1" applyAlignment="1">
      <alignment horizontal="center" vertical="center"/>
    </xf>
    <xf numFmtId="10" fontId="12" fillId="0" borderId="6" xfId="5" applyNumberFormat="1" applyFont="1" applyBorder="1" applyAlignment="1">
      <alignment horizontal="center" vertical="center"/>
    </xf>
    <xf numFmtId="10" fontId="12" fillId="0" borderId="8" xfId="5" applyNumberFormat="1" applyFont="1" applyBorder="1" applyAlignment="1">
      <alignment horizontal="center" vertical="center"/>
    </xf>
    <xf numFmtId="10" fontId="12" fillId="0" borderId="4" xfId="5" applyNumberFormat="1" applyFont="1" applyBorder="1">
      <alignment vertical="center"/>
    </xf>
    <xf numFmtId="10" fontId="12" fillId="0" borderId="11" xfId="5" applyNumberFormat="1" applyFont="1" applyBorder="1">
      <alignment vertical="center"/>
    </xf>
    <xf numFmtId="41" fontId="11" fillId="0" borderId="0" xfId="6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176" fontId="13" fillId="0" borderId="5" xfId="1" applyFont="1" applyBorder="1" applyAlignment="1">
      <alignment horizontal="right" vertical="center"/>
    </xf>
    <xf numFmtId="176" fontId="13" fillId="0" borderId="7" xfId="1" applyFont="1" applyBorder="1" applyAlignment="1">
      <alignment horizontal="right" vertical="center"/>
    </xf>
    <xf numFmtId="10" fontId="0" fillId="0" borderId="0" xfId="0" applyNumberFormat="1">
      <alignment vertical="center"/>
    </xf>
    <xf numFmtId="0" fontId="5" fillId="2" borderId="17" xfId="0" applyFont="1" applyFill="1" applyBorder="1" applyAlignment="1">
      <alignment horizontal="center" vertical="center"/>
    </xf>
    <xf numFmtId="176" fontId="5" fillId="2" borderId="17" xfId="0" applyNumberFormat="1" applyFont="1" applyFill="1" applyBorder="1" applyAlignment="1">
      <alignment horizontal="center" vertical="center"/>
    </xf>
    <xf numFmtId="176" fontId="5" fillId="2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41" fontId="11" fillId="0" borderId="22" xfId="6" applyFont="1" applyBorder="1">
      <alignment vertical="center"/>
    </xf>
    <xf numFmtId="10" fontId="12" fillId="0" borderId="25" xfId="5" applyNumberFormat="1" applyFont="1" applyBorder="1">
      <alignment vertical="center"/>
    </xf>
    <xf numFmtId="10" fontId="12" fillId="0" borderId="23" xfId="5" applyNumberFormat="1" applyFont="1" applyBorder="1" applyAlignment="1">
      <alignment horizontal="center" vertical="center"/>
    </xf>
    <xf numFmtId="41" fontId="15" fillId="0" borderId="7" xfId="6" applyFont="1" applyBorder="1">
      <alignment vertical="center"/>
    </xf>
    <xf numFmtId="9" fontId="15" fillId="0" borderId="11" xfId="6" applyNumberFormat="1" applyFont="1" applyBorder="1">
      <alignment vertical="center"/>
    </xf>
    <xf numFmtId="176" fontId="15" fillId="0" borderId="7" xfId="1" applyFont="1" applyBorder="1" applyAlignment="1">
      <alignment horizontal="center" vertical="center"/>
    </xf>
    <xf numFmtId="9" fontId="15" fillId="0" borderId="8" xfId="5" applyFont="1" applyBorder="1" applyAlignment="1">
      <alignment horizontal="center" vertical="center"/>
    </xf>
    <xf numFmtId="41" fontId="11" fillId="2" borderId="9" xfId="6" applyFont="1" applyFill="1" applyBorder="1" applyAlignment="1">
      <alignment horizontal="center" vertical="center"/>
    </xf>
    <xf numFmtId="41" fontId="11" fillId="2" borderId="10" xfId="6" applyFont="1" applyFill="1" applyBorder="1" applyAlignment="1">
      <alignment horizontal="center" vertical="center"/>
    </xf>
    <xf numFmtId="176" fontId="13" fillId="0" borderId="22" xfId="1" applyFont="1" applyFill="1" applyBorder="1" applyAlignment="1">
      <alignment horizontal="right" vertical="center"/>
    </xf>
    <xf numFmtId="176" fontId="13" fillId="0" borderId="5" xfId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178" fontId="6" fillId="3" borderId="1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8" fontId="6" fillId="3" borderId="15" xfId="1" applyNumberFormat="1" applyFont="1" applyFill="1" applyBorder="1" applyAlignment="1">
      <alignment horizontal="center" vertical="center"/>
    </xf>
    <xf numFmtId="178" fontId="6" fillId="3" borderId="19" xfId="1" applyNumberFormat="1" applyFont="1" applyFill="1" applyBorder="1" applyAlignment="1">
      <alignment horizontal="center" vertical="center"/>
    </xf>
    <xf numFmtId="178" fontId="6" fillId="3" borderId="16" xfId="1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41" fontId="11" fillId="2" borderId="1" xfId="6" applyFont="1" applyFill="1" applyBorder="1" applyAlignment="1">
      <alignment horizontal="center" vertical="center"/>
    </xf>
    <xf numFmtId="41" fontId="11" fillId="2" borderId="2" xfId="6" applyFont="1" applyFill="1" applyBorder="1" applyAlignment="1">
      <alignment horizontal="center" vertical="center"/>
    </xf>
    <xf numFmtId="41" fontId="15" fillId="2" borderId="24" xfId="6" applyFont="1" applyFill="1" applyBorder="1" applyAlignment="1">
      <alignment horizontal="center" vertical="center"/>
    </xf>
    <xf numFmtId="41" fontId="15" fillId="2" borderId="13" xfId="6" applyFont="1" applyFill="1" applyBorder="1" applyAlignment="1">
      <alignment horizontal="center" vertical="center"/>
    </xf>
    <xf numFmtId="41" fontId="10" fillId="0" borderId="0" xfId="6" applyFont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78" fontId="5" fillId="0" borderId="6" xfId="4" applyNumberFormat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8" xfId="1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</cellXfs>
  <cellStyles count="8">
    <cellStyle name="백분율" xfId="5" builtinId="5"/>
    <cellStyle name="쉼표 [0]" xfId="1" builtinId="6"/>
    <cellStyle name="쉼표 [0] 2" xfId="4"/>
    <cellStyle name="쉼표 [0] 3" xfId="7"/>
    <cellStyle name="쉼표 [0] 4" xfId="6"/>
    <cellStyle name="표준" xfId="0" builtinId="0"/>
    <cellStyle name="표준 2" xfId="2"/>
    <cellStyle name="표준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tabSelected="1" workbookViewId="0">
      <selection sqref="A1:O1"/>
    </sheetView>
  </sheetViews>
  <sheetFormatPr defaultColWidth="9" defaultRowHeight="16.5" x14ac:dyDescent="0.3"/>
  <cols>
    <col min="1" max="1" width="4.25" style="1" bestFit="1" customWidth="1"/>
    <col min="2" max="2" width="9.125" style="1" customWidth="1"/>
    <col min="3" max="3" width="7.625" style="1" bestFit="1" customWidth="1"/>
    <col min="4" max="6" width="5" style="1" customWidth="1"/>
    <col min="7" max="7" width="7.75" style="1" customWidth="1"/>
    <col min="8" max="8" width="5.625" style="1" customWidth="1"/>
    <col min="9" max="9" width="7.625" style="1" bestFit="1" customWidth="1"/>
    <col min="10" max="10" width="5" style="1" customWidth="1"/>
    <col min="11" max="11" width="7.875" style="1" customWidth="1"/>
    <col min="12" max="14" width="5" style="1" customWidth="1"/>
    <col min="15" max="15" width="9.875" style="1" customWidth="1"/>
    <col min="16" max="16384" width="9" style="1"/>
  </cols>
  <sheetData>
    <row r="1" spans="1:21" ht="44.25" customHeight="1" x14ac:dyDescent="0.3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1" ht="23.25" customHeight="1" thickBot="1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24" t="s">
        <v>38</v>
      </c>
    </row>
    <row r="3" spans="1:21" ht="30" customHeight="1" x14ac:dyDescent="0.3">
      <c r="A3" s="49" t="s">
        <v>33</v>
      </c>
      <c r="B3" s="45"/>
      <c r="C3" s="45" t="s">
        <v>29</v>
      </c>
      <c r="D3" s="45"/>
      <c r="E3" s="45"/>
      <c r="F3" s="45"/>
      <c r="G3" s="45" t="s">
        <v>30</v>
      </c>
      <c r="H3" s="45"/>
      <c r="I3" s="45"/>
      <c r="J3" s="45"/>
      <c r="K3" s="45" t="s">
        <v>31</v>
      </c>
      <c r="L3" s="45"/>
      <c r="M3" s="45"/>
      <c r="N3" s="45"/>
      <c r="O3" s="25"/>
    </row>
    <row r="4" spans="1:21" ht="30" customHeight="1" thickBot="1" x14ac:dyDescent="0.35">
      <c r="A4" s="50" t="s">
        <v>34</v>
      </c>
      <c r="B4" s="51"/>
      <c r="C4" s="39" t="s">
        <v>25</v>
      </c>
      <c r="D4" s="39" t="s">
        <v>26</v>
      </c>
      <c r="E4" s="39" t="s">
        <v>27</v>
      </c>
      <c r="F4" s="39" t="s">
        <v>28</v>
      </c>
      <c r="G4" s="39" t="s">
        <v>25</v>
      </c>
      <c r="H4" s="39" t="s">
        <v>26</v>
      </c>
      <c r="I4" s="39" t="s">
        <v>27</v>
      </c>
      <c r="J4" s="39" t="s">
        <v>28</v>
      </c>
      <c r="K4" s="39" t="s">
        <v>25</v>
      </c>
      <c r="L4" s="39" t="s">
        <v>26</v>
      </c>
      <c r="M4" s="39" t="s">
        <v>27</v>
      </c>
      <c r="N4" s="39" t="s">
        <v>28</v>
      </c>
      <c r="O4" s="26" t="s">
        <v>35</v>
      </c>
    </row>
    <row r="5" spans="1:21" ht="30" customHeight="1" x14ac:dyDescent="0.3">
      <c r="A5" s="52" t="s">
        <v>32</v>
      </c>
      <c r="B5" s="59"/>
      <c r="C5" s="46">
        <f>SUM(C6:F6)</f>
        <v>1473</v>
      </c>
      <c r="D5" s="47"/>
      <c r="E5" s="47"/>
      <c r="F5" s="48"/>
      <c r="G5" s="46">
        <f>SUM(G6:J6)</f>
        <v>16059</v>
      </c>
      <c r="H5" s="47"/>
      <c r="I5" s="47"/>
      <c r="J5" s="48"/>
      <c r="K5" s="46">
        <f>SUM(K6:N6)</f>
        <v>66091</v>
      </c>
      <c r="L5" s="47"/>
      <c r="M5" s="47"/>
      <c r="N5" s="48"/>
      <c r="O5" s="40">
        <f>SUM(C5:N5)</f>
        <v>83623</v>
      </c>
      <c r="R5" s="3"/>
    </row>
    <row r="6" spans="1:21" ht="30" customHeight="1" x14ac:dyDescent="0.3">
      <c r="A6" s="43" t="s">
        <v>23</v>
      </c>
      <c r="B6" s="60"/>
      <c r="C6" s="16">
        <f>SUM(C7:C22)</f>
        <v>1437</v>
      </c>
      <c r="D6" s="2">
        <f t="shared" ref="D6:N6" si="0">SUM(D7:D22)</f>
        <v>36</v>
      </c>
      <c r="E6" s="2">
        <f t="shared" si="0"/>
        <v>0</v>
      </c>
      <c r="F6" s="17">
        <f t="shared" si="0"/>
        <v>0</v>
      </c>
      <c r="G6" s="16">
        <f t="shared" si="0"/>
        <v>12885</v>
      </c>
      <c r="H6" s="2">
        <f t="shared" si="0"/>
        <v>267</v>
      </c>
      <c r="I6" s="2">
        <f t="shared" si="0"/>
        <v>2903</v>
      </c>
      <c r="J6" s="17">
        <f t="shared" si="0"/>
        <v>4</v>
      </c>
      <c r="K6" s="16">
        <f t="shared" si="0"/>
        <v>66083</v>
      </c>
      <c r="L6" s="2">
        <f t="shared" si="0"/>
        <v>3</v>
      </c>
      <c r="M6" s="2">
        <f t="shared" si="0"/>
        <v>5</v>
      </c>
      <c r="N6" s="17">
        <f t="shared" si="0"/>
        <v>0</v>
      </c>
      <c r="O6" s="21"/>
      <c r="Q6" s="3"/>
    </row>
    <row r="7" spans="1:21" ht="30" customHeight="1" x14ac:dyDescent="0.3">
      <c r="A7" s="41">
        <v>1</v>
      </c>
      <c r="B7" s="61" t="s">
        <v>24</v>
      </c>
      <c r="C7" s="64">
        <v>17</v>
      </c>
      <c r="D7" s="58">
        <v>0</v>
      </c>
      <c r="E7" s="58">
        <v>0</v>
      </c>
      <c r="F7" s="65">
        <v>0</v>
      </c>
      <c r="G7" s="64">
        <v>471</v>
      </c>
      <c r="H7" s="58">
        <v>1</v>
      </c>
      <c r="I7" s="58">
        <v>32</v>
      </c>
      <c r="J7" s="65">
        <v>0</v>
      </c>
      <c r="K7" s="64">
        <v>3687</v>
      </c>
      <c r="L7" s="58">
        <v>0</v>
      </c>
      <c r="M7" s="58">
        <v>0</v>
      </c>
      <c r="N7" s="65">
        <v>0</v>
      </c>
      <c r="O7" s="22">
        <f>SUM(C7:N7)</f>
        <v>4208</v>
      </c>
      <c r="Q7" s="3"/>
      <c r="R7" s="3"/>
    </row>
    <row r="8" spans="1:21" ht="30" customHeight="1" x14ac:dyDescent="0.3">
      <c r="A8" s="41">
        <v>2</v>
      </c>
      <c r="B8" s="62" t="s">
        <v>8</v>
      </c>
      <c r="C8" s="64">
        <v>49</v>
      </c>
      <c r="D8" s="58">
        <v>0</v>
      </c>
      <c r="E8" s="58">
        <v>0</v>
      </c>
      <c r="F8" s="65">
        <v>0</v>
      </c>
      <c r="G8" s="64">
        <v>132</v>
      </c>
      <c r="H8" s="58">
        <v>1</v>
      </c>
      <c r="I8" s="58">
        <v>57</v>
      </c>
      <c r="J8" s="65">
        <v>0</v>
      </c>
      <c r="K8" s="64">
        <v>968</v>
      </c>
      <c r="L8" s="58">
        <v>0</v>
      </c>
      <c r="M8" s="58">
        <v>0</v>
      </c>
      <c r="N8" s="65">
        <v>0</v>
      </c>
      <c r="O8" s="22">
        <f t="shared" ref="O8:O22" si="1">SUM(C8:N8)</f>
        <v>1207</v>
      </c>
      <c r="T8" s="3"/>
    </row>
    <row r="9" spans="1:21" ht="30" customHeight="1" x14ac:dyDescent="0.3">
      <c r="A9" s="41">
        <v>3</v>
      </c>
      <c r="B9" s="62" t="s">
        <v>9</v>
      </c>
      <c r="C9" s="64">
        <v>28</v>
      </c>
      <c r="D9" s="58">
        <v>0</v>
      </c>
      <c r="E9" s="58">
        <v>0</v>
      </c>
      <c r="F9" s="65">
        <v>0</v>
      </c>
      <c r="G9" s="64">
        <v>2412</v>
      </c>
      <c r="H9" s="58">
        <v>0</v>
      </c>
      <c r="I9" s="58">
        <v>95</v>
      </c>
      <c r="J9" s="65">
        <v>0</v>
      </c>
      <c r="K9" s="64">
        <v>5045</v>
      </c>
      <c r="L9" s="58">
        <v>0</v>
      </c>
      <c r="M9" s="58">
        <v>0</v>
      </c>
      <c r="N9" s="65">
        <v>0</v>
      </c>
      <c r="O9" s="22">
        <f t="shared" si="1"/>
        <v>7580</v>
      </c>
    </row>
    <row r="10" spans="1:21" ht="30" customHeight="1" x14ac:dyDescent="0.3">
      <c r="A10" s="41">
        <v>4</v>
      </c>
      <c r="B10" s="62" t="s">
        <v>10</v>
      </c>
      <c r="C10" s="64">
        <v>45</v>
      </c>
      <c r="D10" s="58">
        <v>0</v>
      </c>
      <c r="E10" s="58">
        <v>0</v>
      </c>
      <c r="F10" s="65">
        <v>0</v>
      </c>
      <c r="G10" s="64">
        <v>167</v>
      </c>
      <c r="H10" s="58">
        <v>39</v>
      </c>
      <c r="I10" s="58">
        <v>57</v>
      </c>
      <c r="J10" s="65">
        <v>0</v>
      </c>
      <c r="K10" s="64">
        <v>903</v>
      </c>
      <c r="L10" s="58">
        <v>0</v>
      </c>
      <c r="M10" s="58">
        <v>0</v>
      </c>
      <c r="N10" s="65">
        <v>0</v>
      </c>
      <c r="O10" s="22">
        <f t="shared" si="1"/>
        <v>1211</v>
      </c>
      <c r="U10" s="4"/>
    </row>
    <row r="11" spans="1:21" ht="30" customHeight="1" x14ac:dyDescent="0.3">
      <c r="A11" s="41">
        <v>5</v>
      </c>
      <c r="B11" s="62" t="s">
        <v>11</v>
      </c>
      <c r="C11" s="64">
        <v>133</v>
      </c>
      <c r="D11" s="58">
        <v>36</v>
      </c>
      <c r="E11" s="58">
        <v>0</v>
      </c>
      <c r="F11" s="65">
        <v>0</v>
      </c>
      <c r="G11" s="64">
        <v>1438</v>
      </c>
      <c r="H11" s="58">
        <v>17</v>
      </c>
      <c r="I11" s="58">
        <v>234</v>
      </c>
      <c r="J11" s="65">
        <v>0</v>
      </c>
      <c r="K11" s="64">
        <v>7779</v>
      </c>
      <c r="L11" s="58">
        <v>0</v>
      </c>
      <c r="M11" s="58">
        <v>0</v>
      </c>
      <c r="N11" s="65">
        <v>0</v>
      </c>
      <c r="O11" s="22">
        <f t="shared" si="1"/>
        <v>9637</v>
      </c>
    </row>
    <row r="12" spans="1:21" ht="30" customHeight="1" x14ac:dyDescent="0.3">
      <c r="A12" s="41">
        <v>6</v>
      </c>
      <c r="B12" s="62" t="s">
        <v>12</v>
      </c>
      <c r="C12" s="64">
        <v>100</v>
      </c>
      <c r="D12" s="58">
        <v>0</v>
      </c>
      <c r="E12" s="58">
        <v>0</v>
      </c>
      <c r="F12" s="65">
        <v>0</v>
      </c>
      <c r="G12" s="64">
        <v>553</v>
      </c>
      <c r="H12" s="58">
        <v>10</v>
      </c>
      <c r="I12" s="58">
        <v>149</v>
      </c>
      <c r="J12" s="65">
        <v>0</v>
      </c>
      <c r="K12" s="64">
        <v>3978</v>
      </c>
      <c r="L12" s="58">
        <v>0</v>
      </c>
      <c r="M12" s="58">
        <v>1</v>
      </c>
      <c r="N12" s="65">
        <v>0</v>
      </c>
      <c r="O12" s="22">
        <f t="shared" si="1"/>
        <v>4791</v>
      </c>
    </row>
    <row r="13" spans="1:21" ht="30" customHeight="1" x14ac:dyDescent="0.3">
      <c r="A13" s="41">
        <v>7</v>
      </c>
      <c r="B13" s="62" t="s">
        <v>13</v>
      </c>
      <c r="C13" s="64">
        <v>93</v>
      </c>
      <c r="D13" s="58">
        <v>0</v>
      </c>
      <c r="E13" s="58">
        <v>0</v>
      </c>
      <c r="F13" s="65">
        <v>0</v>
      </c>
      <c r="G13" s="64">
        <v>545</v>
      </c>
      <c r="H13" s="58">
        <v>39</v>
      </c>
      <c r="I13" s="58">
        <v>189</v>
      </c>
      <c r="J13" s="65">
        <v>0</v>
      </c>
      <c r="K13" s="64">
        <v>3627</v>
      </c>
      <c r="L13" s="58">
        <v>0</v>
      </c>
      <c r="M13" s="58">
        <v>0</v>
      </c>
      <c r="N13" s="65">
        <v>0</v>
      </c>
      <c r="O13" s="22">
        <f t="shared" si="1"/>
        <v>4493</v>
      </c>
    </row>
    <row r="14" spans="1:21" ht="30" customHeight="1" x14ac:dyDescent="0.3">
      <c r="A14" s="41">
        <v>8</v>
      </c>
      <c r="B14" s="62" t="s">
        <v>14</v>
      </c>
      <c r="C14" s="64">
        <v>108</v>
      </c>
      <c r="D14" s="58">
        <v>0</v>
      </c>
      <c r="E14" s="58">
        <v>0</v>
      </c>
      <c r="F14" s="65">
        <v>0</v>
      </c>
      <c r="G14" s="64">
        <v>490</v>
      </c>
      <c r="H14" s="58">
        <v>14</v>
      </c>
      <c r="I14" s="58">
        <v>221</v>
      </c>
      <c r="J14" s="65">
        <v>0</v>
      </c>
      <c r="K14" s="64">
        <v>3286</v>
      </c>
      <c r="L14" s="58">
        <v>0</v>
      </c>
      <c r="M14" s="58">
        <v>0</v>
      </c>
      <c r="N14" s="65">
        <v>0</v>
      </c>
      <c r="O14" s="22">
        <f t="shared" si="1"/>
        <v>4119</v>
      </c>
    </row>
    <row r="15" spans="1:21" ht="30" customHeight="1" x14ac:dyDescent="0.3">
      <c r="A15" s="41">
        <v>9</v>
      </c>
      <c r="B15" s="62" t="s">
        <v>15</v>
      </c>
      <c r="C15" s="64">
        <v>140</v>
      </c>
      <c r="D15" s="58">
        <v>0</v>
      </c>
      <c r="E15" s="58">
        <v>0</v>
      </c>
      <c r="F15" s="65">
        <v>0</v>
      </c>
      <c r="G15" s="64">
        <v>2173</v>
      </c>
      <c r="H15" s="58">
        <v>1</v>
      </c>
      <c r="I15" s="58">
        <v>243</v>
      </c>
      <c r="J15" s="65">
        <v>1</v>
      </c>
      <c r="K15" s="64">
        <v>8911</v>
      </c>
      <c r="L15" s="58">
        <v>0</v>
      </c>
      <c r="M15" s="58">
        <v>2</v>
      </c>
      <c r="N15" s="65">
        <v>0</v>
      </c>
      <c r="O15" s="22">
        <f t="shared" si="1"/>
        <v>11471</v>
      </c>
    </row>
    <row r="16" spans="1:21" ht="30" customHeight="1" x14ac:dyDescent="0.3">
      <c r="A16" s="41">
        <v>10</v>
      </c>
      <c r="B16" s="62" t="s">
        <v>16</v>
      </c>
      <c r="C16" s="64">
        <v>118</v>
      </c>
      <c r="D16" s="58">
        <v>0</v>
      </c>
      <c r="E16" s="58">
        <v>0</v>
      </c>
      <c r="F16" s="65">
        <v>0</v>
      </c>
      <c r="G16" s="64">
        <v>455</v>
      </c>
      <c r="H16" s="58">
        <v>0</v>
      </c>
      <c r="I16" s="58">
        <v>234</v>
      </c>
      <c r="J16" s="65">
        <v>0</v>
      </c>
      <c r="K16" s="64">
        <v>2981</v>
      </c>
      <c r="L16" s="58">
        <v>0</v>
      </c>
      <c r="M16" s="58">
        <v>0</v>
      </c>
      <c r="N16" s="65">
        <v>0</v>
      </c>
      <c r="O16" s="22">
        <f t="shared" si="1"/>
        <v>3788</v>
      </c>
    </row>
    <row r="17" spans="1:15" ht="30" customHeight="1" x14ac:dyDescent="0.3">
      <c r="A17" s="41">
        <v>11</v>
      </c>
      <c r="B17" s="62" t="s">
        <v>17</v>
      </c>
      <c r="C17" s="64">
        <v>82</v>
      </c>
      <c r="D17" s="58">
        <v>0</v>
      </c>
      <c r="E17" s="58">
        <v>0</v>
      </c>
      <c r="F17" s="65">
        <v>0</v>
      </c>
      <c r="G17" s="64">
        <v>448</v>
      </c>
      <c r="H17" s="58">
        <v>44</v>
      </c>
      <c r="I17" s="58">
        <v>173</v>
      </c>
      <c r="J17" s="65">
        <v>0</v>
      </c>
      <c r="K17" s="64">
        <v>2892</v>
      </c>
      <c r="L17" s="58">
        <v>0</v>
      </c>
      <c r="M17" s="58">
        <v>0</v>
      </c>
      <c r="N17" s="65">
        <v>0</v>
      </c>
      <c r="O17" s="22">
        <f t="shared" si="1"/>
        <v>3639</v>
      </c>
    </row>
    <row r="18" spans="1:15" ht="30" customHeight="1" x14ac:dyDescent="0.3">
      <c r="A18" s="41">
        <v>12</v>
      </c>
      <c r="B18" s="62" t="s">
        <v>18</v>
      </c>
      <c r="C18" s="64">
        <v>176</v>
      </c>
      <c r="D18" s="58">
        <v>0</v>
      </c>
      <c r="E18" s="58">
        <v>0</v>
      </c>
      <c r="F18" s="65">
        <v>0</v>
      </c>
      <c r="G18" s="64">
        <v>1313</v>
      </c>
      <c r="H18" s="58">
        <v>0</v>
      </c>
      <c r="I18" s="58">
        <v>424</v>
      </c>
      <c r="J18" s="65">
        <v>0</v>
      </c>
      <c r="K18" s="64">
        <v>2935</v>
      </c>
      <c r="L18" s="58">
        <v>1</v>
      </c>
      <c r="M18" s="58">
        <v>1</v>
      </c>
      <c r="N18" s="65">
        <v>0</v>
      </c>
      <c r="O18" s="22">
        <f t="shared" si="1"/>
        <v>4850</v>
      </c>
    </row>
    <row r="19" spans="1:15" ht="30" customHeight="1" x14ac:dyDescent="0.3">
      <c r="A19" s="41">
        <v>13</v>
      </c>
      <c r="B19" s="62" t="s">
        <v>19</v>
      </c>
      <c r="C19" s="64">
        <v>82</v>
      </c>
      <c r="D19" s="58">
        <v>0</v>
      </c>
      <c r="E19" s="58">
        <v>0</v>
      </c>
      <c r="F19" s="65">
        <v>0</v>
      </c>
      <c r="G19" s="64">
        <v>859</v>
      </c>
      <c r="H19" s="58">
        <v>0</v>
      </c>
      <c r="I19" s="58">
        <v>152</v>
      </c>
      <c r="J19" s="65">
        <v>0</v>
      </c>
      <c r="K19" s="64">
        <v>7472</v>
      </c>
      <c r="L19" s="58">
        <v>2</v>
      </c>
      <c r="M19" s="58">
        <v>0</v>
      </c>
      <c r="N19" s="65">
        <v>0</v>
      </c>
      <c r="O19" s="22">
        <f t="shared" si="1"/>
        <v>8567</v>
      </c>
    </row>
    <row r="20" spans="1:15" ht="30" customHeight="1" x14ac:dyDescent="0.3">
      <c r="A20" s="41">
        <v>14</v>
      </c>
      <c r="B20" s="62" t="s">
        <v>20</v>
      </c>
      <c r="C20" s="64">
        <v>67</v>
      </c>
      <c r="D20" s="58">
        <v>0</v>
      </c>
      <c r="E20" s="58">
        <v>0</v>
      </c>
      <c r="F20" s="65">
        <v>0</v>
      </c>
      <c r="G20" s="64">
        <v>386</v>
      </c>
      <c r="H20" s="58">
        <v>48</v>
      </c>
      <c r="I20" s="58">
        <v>123</v>
      </c>
      <c r="J20" s="65">
        <v>1</v>
      </c>
      <c r="K20" s="64">
        <v>6583</v>
      </c>
      <c r="L20" s="58">
        <v>0</v>
      </c>
      <c r="M20" s="58">
        <v>0</v>
      </c>
      <c r="N20" s="65">
        <v>0</v>
      </c>
      <c r="O20" s="22">
        <f t="shared" si="1"/>
        <v>7208</v>
      </c>
    </row>
    <row r="21" spans="1:15" ht="30" customHeight="1" x14ac:dyDescent="0.3">
      <c r="A21" s="41">
        <v>15</v>
      </c>
      <c r="B21" s="62" t="s">
        <v>21</v>
      </c>
      <c r="C21" s="64">
        <v>107</v>
      </c>
      <c r="D21" s="58">
        <v>0</v>
      </c>
      <c r="E21" s="58">
        <v>0</v>
      </c>
      <c r="F21" s="65">
        <v>0</v>
      </c>
      <c r="G21" s="64">
        <v>353</v>
      </c>
      <c r="H21" s="58">
        <v>10</v>
      </c>
      <c r="I21" s="58">
        <v>267</v>
      </c>
      <c r="J21" s="65">
        <v>0</v>
      </c>
      <c r="K21" s="64">
        <v>2083</v>
      </c>
      <c r="L21" s="58">
        <v>0</v>
      </c>
      <c r="M21" s="58">
        <v>0</v>
      </c>
      <c r="N21" s="65">
        <v>0</v>
      </c>
      <c r="O21" s="22">
        <f t="shared" si="1"/>
        <v>2820</v>
      </c>
    </row>
    <row r="22" spans="1:15" ht="30" customHeight="1" thickBot="1" x14ac:dyDescent="0.35">
      <c r="A22" s="42">
        <v>16</v>
      </c>
      <c r="B22" s="63" t="s">
        <v>22</v>
      </c>
      <c r="C22" s="66">
        <v>92</v>
      </c>
      <c r="D22" s="67">
        <v>0</v>
      </c>
      <c r="E22" s="67">
        <v>0</v>
      </c>
      <c r="F22" s="68">
        <v>0</v>
      </c>
      <c r="G22" s="66">
        <v>690</v>
      </c>
      <c r="H22" s="67">
        <v>43</v>
      </c>
      <c r="I22" s="67">
        <v>253</v>
      </c>
      <c r="J22" s="68">
        <v>2</v>
      </c>
      <c r="K22" s="66">
        <v>2953</v>
      </c>
      <c r="L22" s="67">
        <v>0</v>
      </c>
      <c r="M22" s="67">
        <v>1</v>
      </c>
      <c r="N22" s="68">
        <v>0</v>
      </c>
      <c r="O22" s="23">
        <f t="shared" si="1"/>
        <v>4034</v>
      </c>
    </row>
  </sheetData>
  <mergeCells count="11">
    <mergeCell ref="A6:B6"/>
    <mergeCell ref="A1:O1"/>
    <mergeCell ref="C3:F3"/>
    <mergeCell ref="G3:J3"/>
    <mergeCell ref="K3:N3"/>
    <mergeCell ref="C5:F5"/>
    <mergeCell ref="G5:J5"/>
    <mergeCell ref="K5:N5"/>
    <mergeCell ref="A3:B3"/>
    <mergeCell ref="A4:B4"/>
    <mergeCell ref="A5:B5"/>
  </mergeCells>
  <phoneticPr fontId="2" type="noConversion"/>
  <pageMargins left="0.25" right="0.25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G1"/>
    </sheetView>
  </sheetViews>
  <sheetFormatPr defaultRowHeight="16.5" x14ac:dyDescent="0.3"/>
  <cols>
    <col min="1" max="1" width="12.375" customWidth="1"/>
    <col min="2" max="2" width="12.125" customWidth="1"/>
    <col min="3" max="3" width="9.625" customWidth="1"/>
    <col min="4" max="4" width="12.5" customWidth="1"/>
    <col min="5" max="5" width="9.75" customWidth="1"/>
    <col min="6" max="6" width="12.75" customWidth="1"/>
    <col min="7" max="7" width="9.75" customWidth="1"/>
  </cols>
  <sheetData>
    <row r="1" spans="1:10" ht="42" customHeight="1" x14ac:dyDescent="0.3">
      <c r="A1" s="57" t="s">
        <v>41</v>
      </c>
      <c r="B1" s="57"/>
      <c r="C1" s="57"/>
      <c r="D1" s="57"/>
      <c r="E1" s="57"/>
      <c r="F1" s="57"/>
      <c r="G1" s="57"/>
    </row>
    <row r="2" spans="1:10" ht="37.5" customHeight="1" thickBot="1" x14ac:dyDescent="0.35">
      <c r="A2" s="5"/>
      <c r="B2" s="5"/>
      <c r="C2" s="5"/>
      <c r="D2" s="5"/>
      <c r="E2" s="5"/>
      <c r="F2" s="6"/>
      <c r="G2" s="5" t="s">
        <v>37</v>
      </c>
    </row>
    <row r="3" spans="1:10" ht="37.5" customHeight="1" x14ac:dyDescent="0.3">
      <c r="A3" s="9" t="s">
        <v>39</v>
      </c>
      <c r="B3" s="53" t="s">
        <v>36</v>
      </c>
      <c r="C3" s="54"/>
      <c r="D3" s="53" t="s">
        <v>43</v>
      </c>
      <c r="E3" s="54"/>
      <c r="F3" s="55" t="s">
        <v>45</v>
      </c>
      <c r="G3" s="56"/>
    </row>
    <row r="4" spans="1:10" ht="37.5" customHeight="1" thickBot="1" x14ac:dyDescent="0.35">
      <c r="A4" s="27" t="s">
        <v>40</v>
      </c>
      <c r="B4" s="31">
        <v>1429040</v>
      </c>
      <c r="C4" s="32">
        <v>0.99999999999999989</v>
      </c>
      <c r="D4" s="33">
        <f>SUM(D5:D12)</f>
        <v>1464608</v>
      </c>
      <c r="E4" s="34">
        <f>SUM(E5:E12)</f>
        <v>1</v>
      </c>
      <c r="F4" s="33">
        <f>SUM(F5:F12)</f>
        <v>1478387</v>
      </c>
      <c r="G4" s="34">
        <f>SUM(G5:G12)</f>
        <v>1.0000000000000002</v>
      </c>
    </row>
    <row r="5" spans="1:10" ht="37.5" customHeight="1" x14ac:dyDescent="0.3">
      <c r="A5" s="35" t="s">
        <v>7</v>
      </c>
      <c r="B5" s="28">
        <v>685284</v>
      </c>
      <c r="C5" s="29">
        <v>0.47954151038459386</v>
      </c>
      <c r="D5" s="37">
        <v>706646</v>
      </c>
      <c r="E5" s="30">
        <f>D5/D4</f>
        <v>0.48248131923354237</v>
      </c>
      <c r="F5" s="37">
        <v>714221</v>
      </c>
      <c r="G5" s="30">
        <f>F5/F4</f>
        <v>0.48310827949650531</v>
      </c>
    </row>
    <row r="6" spans="1:10" ht="37.5" customHeight="1" x14ac:dyDescent="0.3">
      <c r="A6" s="35" t="s">
        <v>1</v>
      </c>
      <c r="B6" s="7">
        <v>562780</v>
      </c>
      <c r="C6" s="12">
        <v>0.39381682808038965</v>
      </c>
      <c r="D6" s="38">
        <v>554251</v>
      </c>
      <c r="E6" s="10">
        <f>D6/D4</f>
        <v>0.37842958661976445</v>
      </c>
      <c r="F6" s="38">
        <v>550411</v>
      </c>
      <c r="G6" s="10">
        <f>F6/F4</f>
        <v>0.37230508655717348</v>
      </c>
    </row>
    <row r="7" spans="1:10" ht="37.5" customHeight="1" x14ac:dyDescent="0.3">
      <c r="A7" s="35" t="s">
        <v>4</v>
      </c>
      <c r="B7" s="7">
        <v>117516</v>
      </c>
      <c r="C7" s="12">
        <v>8.2234227173487093E-2</v>
      </c>
      <c r="D7" s="38">
        <v>113022</v>
      </c>
      <c r="E7" s="10">
        <f>D7/D4</f>
        <v>7.7168771439183728E-2</v>
      </c>
      <c r="F7" s="38">
        <v>111371</v>
      </c>
      <c r="G7" s="10">
        <f>F7/F4</f>
        <v>7.5332778223834496E-2</v>
      </c>
    </row>
    <row r="8" spans="1:10" ht="37.5" customHeight="1" x14ac:dyDescent="0.3">
      <c r="A8" s="35" t="s">
        <v>0</v>
      </c>
      <c r="B8" s="7">
        <v>2847</v>
      </c>
      <c r="C8" s="12">
        <v>1.9922465431338522E-3</v>
      </c>
      <c r="D8" s="38">
        <v>2694</v>
      </c>
      <c r="E8" s="10">
        <f>D8/D4</f>
        <v>1.8394000305883896E-3</v>
      </c>
      <c r="F8" s="38">
        <v>2660</v>
      </c>
      <c r="G8" s="10">
        <f>F8/F4</f>
        <v>1.799258245642041E-3</v>
      </c>
    </row>
    <row r="9" spans="1:10" ht="37.5" customHeight="1" x14ac:dyDescent="0.3">
      <c r="A9" s="35" t="s">
        <v>6</v>
      </c>
      <c r="B9" s="7">
        <v>38914</v>
      </c>
      <c r="C9" s="12">
        <v>2.7230868275205732E-2</v>
      </c>
      <c r="D9" s="38">
        <v>58396</v>
      </c>
      <c r="E9" s="10">
        <f>D9/D4</f>
        <v>3.9871419519762287E-2</v>
      </c>
      <c r="F9" s="38">
        <v>66091</v>
      </c>
      <c r="G9" s="10">
        <f>F9/F4</f>
        <v>4.4704803275461703E-2</v>
      </c>
    </row>
    <row r="10" spans="1:10" ht="37.5" customHeight="1" x14ac:dyDescent="0.3">
      <c r="A10" s="35" t="s">
        <v>5</v>
      </c>
      <c r="B10" s="7">
        <v>5355</v>
      </c>
      <c r="C10" s="12">
        <v>3.7472708951463919E-3</v>
      </c>
      <c r="D10" s="18">
        <v>12375</v>
      </c>
      <c r="E10" s="10">
        <f>D10/D4</f>
        <v>8.4493598287050178E-3</v>
      </c>
      <c r="F10" s="18">
        <v>16059</v>
      </c>
      <c r="G10" s="10">
        <f>F10/F4</f>
        <v>1.0862514348408096E-2</v>
      </c>
    </row>
    <row r="11" spans="1:10" ht="37.5" customHeight="1" x14ac:dyDescent="0.3">
      <c r="A11" s="35" t="s">
        <v>3</v>
      </c>
      <c r="B11" s="7">
        <v>916</v>
      </c>
      <c r="C11" s="12">
        <v>6.4098975536024182E-4</v>
      </c>
      <c r="D11" s="18">
        <v>1301</v>
      </c>
      <c r="E11" s="10">
        <f>D11/D4</f>
        <v>8.8829229391072556E-4</v>
      </c>
      <c r="F11" s="18">
        <v>1473</v>
      </c>
      <c r="G11" s="10">
        <f>F11/F4</f>
        <v>9.9635616384613772E-4</v>
      </c>
    </row>
    <row r="12" spans="1:10" ht="37.5" customHeight="1" thickBot="1" x14ac:dyDescent="0.35">
      <c r="A12" s="36" t="s">
        <v>2</v>
      </c>
      <c r="B12" s="8">
        <v>15428</v>
      </c>
      <c r="C12" s="13">
        <v>1.0796058892683201E-2</v>
      </c>
      <c r="D12" s="19">
        <v>15923</v>
      </c>
      <c r="E12" s="11">
        <f>D12/D4</f>
        <v>1.0871851034543032E-2</v>
      </c>
      <c r="F12" s="19">
        <v>16101</v>
      </c>
      <c r="G12" s="11">
        <f>F12/F4</f>
        <v>1.089092368912876E-2</v>
      </c>
      <c r="J12" s="20"/>
    </row>
    <row r="14" spans="1:10" ht="17.25" x14ac:dyDescent="0.3">
      <c r="A14" s="14" t="s">
        <v>42</v>
      </c>
      <c r="B14" s="14"/>
      <c r="C14" s="14"/>
      <c r="D14" s="14"/>
      <c r="E14" s="14"/>
      <c r="F14" s="14"/>
      <c r="G14" s="14"/>
    </row>
  </sheetData>
  <mergeCells count="4">
    <mergeCell ref="B3:C3"/>
    <mergeCell ref="D3:E3"/>
    <mergeCell ref="F3:G3"/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구군별 친환경자동차 등록 현황</vt:lpstr>
      <vt:lpstr>연료별 연도별 자동차 현황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2022-02-03T09:05:25Z</cp:lastPrinted>
  <dcterms:created xsi:type="dcterms:W3CDTF">2021-03-29T05:56:48Z</dcterms:created>
  <dcterms:modified xsi:type="dcterms:W3CDTF">2022-05-02T05:20:55Z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manual</vt:lpwstr>
  </property>
</Properties>
</file>