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3020" windowHeight="10455" tabRatio="863"/>
  </bookViews>
  <sheets>
    <sheet name="부산광역시" sheetId="13" r:id="rId1"/>
  </sheets>
  <definedNames>
    <definedName name="_xlnm._FilterDatabase" localSheetId="0" hidden="1">부산광역시!$A$3:$AG$26</definedName>
  </definedNames>
  <calcPr calcId="125725"/>
</workbook>
</file>

<file path=xl/calcChain.xml><?xml version="1.0" encoding="utf-8"?>
<calcChain xmlns="http://schemas.openxmlformats.org/spreadsheetml/2006/main">
  <c r="M6" i="13"/>
  <c r="N6"/>
  <c r="O6"/>
  <c r="P6"/>
  <c r="P5" s="1"/>
  <c r="M27"/>
  <c r="N27"/>
  <c r="O27"/>
  <c r="P27"/>
  <c r="M39"/>
  <c r="N39"/>
  <c r="O39"/>
  <c r="P39"/>
  <c r="M52"/>
  <c r="N52"/>
  <c r="O52"/>
  <c r="P52"/>
  <c r="M56"/>
  <c r="N56"/>
  <c r="O56"/>
  <c r="P56"/>
  <c r="M96"/>
  <c r="N96"/>
  <c r="O96"/>
  <c r="P96"/>
  <c r="M112"/>
  <c r="N112"/>
  <c r="O112"/>
  <c r="P112"/>
  <c r="M126"/>
  <c r="N126"/>
  <c r="O126"/>
  <c r="P126"/>
  <c r="M138"/>
  <c r="N138"/>
  <c r="O138"/>
  <c r="P138"/>
  <c r="M152"/>
  <c r="N152"/>
  <c r="O152"/>
  <c r="P152"/>
  <c r="M168"/>
  <c r="N168"/>
  <c r="O168"/>
  <c r="P168"/>
  <c r="M179"/>
  <c r="N179"/>
  <c r="O179"/>
  <c r="P179"/>
  <c r="M183"/>
  <c r="N183"/>
  <c r="O183"/>
  <c r="P183"/>
  <c r="M193"/>
  <c r="N193"/>
  <c r="O193"/>
  <c r="P193"/>
  <c r="M215"/>
  <c r="N215"/>
  <c r="O215"/>
  <c r="P215"/>
  <c r="M234"/>
  <c r="N234"/>
  <c r="O234"/>
  <c r="P234"/>
  <c r="J5"/>
  <c r="K168"/>
  <c r="I168"/>
  <c r="K138"/>
  <c r="I138"/>
  <c r="K56"/>
  <c r="I56"/>
  <c r="K39"/>
  <c r="I39"/>
  <c r="L236"/>
  <c r="L237"/>
  <c r="L235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16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186"/>
  <c r="L187"/>
  <c r="L188"/>
  <c r="L189"/>
  <c r="L190"/>
  <c r="L191"/>
  <c r="L192"/>
  <c r="L180"/>
  <c r="L170"/>
  <c r="L171"/>
  <c r="L172"/>
  <c r="L173"/>
  <c r="L174"/>
  <c r="L175"/>
  <c r="L176"/>
  <c r="L177"/>
  <c r="L178"/>
  <c r="L154"/>
  <c r="L155"/>
  <c r="L156"/>
  <c r="L157"/>
  <c r="L158"/>
  <c r="L159"/>
  <c r="L160"/>
  <c r="L161"/>
  <c r="L162"/>
  <c r="L163"/>
  <c r="L164"/>
  <c r="L165"/>
  <c r="L166"/>
  <c r="L167"/>
  <c r="L140"/>
  <c r="L141"/>
  <c r="L142"/>
  <c r="L143"/>
  <c r="L144"/>
  <c r="L145"/>
  <c r="L146"/>
  <c r="L147"/>
  <c r="L148"/>
  <c r="L149"/>
  <c r="L150"/>
  <c r="L151"/>
  <c r="L128"/>
  <c r="L129"/>
  <c r="L130"/>
  <c r="L131"/>
  <c r="L132"/>
  <c r="L133"/>
  <c r="L134"/>
  <c r="L135"/>
  <c r="L136"/>
  <c r="L137"/>
  <c r="L116"/>
  <c r="L117"/>
  <c r="L118"/>
  <c r="L119"/>
  <c r="L120"/>
  <c r="L121"/>
  <c r="L122"/>
  <c r="L123"/>
  <c r="L124"/>
  <c r="L125"/>
  <c r="L98"/>
  <c r="L99"/>
  <c r="L100"/>
  <c r="L101"/>
  <c r="L102"/>
  <c r="L103"/>
  <c r="L104"/>
  <c r="L105"/>
  <c r="L106"/>
  <c r="L107"/>
  <c r="L108"/>
  <c r="L109"/>
  <c r="L110"/>
  <c r="L111"/>
  <c r="L97"/>
  <c r="L95"/>
  <c r="L94"/>
  <c r="L83"/>
  <c r="L84"/>
  <c r="L85"/>
  <c r="L86"/>
  <c r="L87"/>
  <c r="L88"/>
  <c r="L89"/>
  <c r="L90"/>
  <c r="L91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57"/>
  <c r="L41"/>
  <c r="L42"/>
  <c r="L43"/>
  <c r="L44"/>
  <c r="L45"/>
  <c r="L46"/>
  <c r="L47"/>
  <c r="L48"/>
  <c r="L49"/>
  <c r="L50"/>
  <c r="L51"/>
  <c r="L40"/>
  <c r="L39" s="1"/>
  <c r="L38"/>
  <c r="L16"/>
  <c r="L18"/>
  <c r="L19"/>
  <c r="L20"/>
  <c r="L21"/>
  <c r="L22"/>
  <c r="L23"/>
  <c r="L24"/>
  <c r="L25"/>
  <c r="L26"/>
  <c r="L9"/>
  <c r="L10"/>
  <c r="L11"/>
  <c r="L12"/>
  <c r="L13"/>
  <c r="L14"/>
  <c r="L15"/>
  <c r="L8"/>
  <c r="L17"/>
  <c r="L7"/>
  <c r="L56" l="1"/>
  <c r="M5"/>
  <c r="N5"/>
  <c r="L5" s="1"/>
  <c r="O5"/>
  <c r="U234"/>
  <c r="T234"/>
  <c r="S234"/>
  <c r="R234"/>
  <c r="Q234"/>
  <c r="L234"/>
  <c r="K234"/>
  <c r="I234"/>
  <c r="U215"/>
  <c r="T215"/>
  <c r="S215"/>
  <c r="R215"/>
  <c r="Q215"/>
  <c r="L215"/>
  <c r="K215"/>
  <c r="I215"/>
  <c r="L194" l="1"/>
  <c r="U193"/>
  <c r="T193"/>
  <c r="S193"/>
  <c r="R193"/>
  <c r="Q193"/>
  <c r="K193"/>
  <c r="I193"/>
  <c r="L193" l="1"/>
  <c r="L185" l="1"/>
  <c r="L184"/>
  <c r="L183" s="1"/>
  <c r="U183"/>
  <c r="T183"/>
  <c r="S183"/>
  <c r="R183"/>
  <c r="Q183"/>
  <c r="K183"/>
  <c r="I183"/>
  <c r="U179" l="1"/>
  <c r="T179"/>
  <c r="S179"/>
  <c r="R179"/>
  <c r="Q179"/>
  <c r="L179"/>
  <c r="K179"/>
  <c r="I179"/>
  <c r="L169"/>
  <c r="L168" s="1"/>
  <c r="U168"/>
  <c r="T168"/>
  <c r="S168"/>
  <c r="R168"/>
  <c r="Q168"/>
  <c r="L153" l="1"/>
  <c r="U152"/>
  <c r="T152"/>
  <c r="S152"/>
  <c r="R152"/>
  <c r="Q152"/>
  <c r="K152"/>
  <c r="I152"/>
  <c r="L139"/>
  <c r="L138" s="1"/>
  <c r="U138"/>
  <c r="T138"/>
  <c r="S138"/>
  <c r="R138"/>
  <c r="Q138"/>
  <c r="L152" l="1"/>
  <c r="L127"/>
  <c r="U126"/>
  <c r="T126"/>
  <c r="S126"/>
  <c r="R126"/>
  <c r="Q126"/>
  <c r="K126"/>
  <c r="I126"/>
  <c r="L126" l="1"/>
  <c r="L115"/>
  <c r="L114"/>
  <c r="L113"/>
  <c r="U112"/>
  <c r="T112"/>
  <c r="S112"/>
  <c r="R112"/>
  <c r="Q112"/>
  <c r="K112"/>
  <c r="I112"/>
  <c r="L112" l="1"/>
  <c r="L96"/>
  <c r="U96"/>
  <c r="T96"/>
  <c r="S96"/>
  <c r="R96"/>
  <c r="Q96"/>
  <c r="K96"/>
  <c r="I96"/>
  <c r="U56" l="1"/>
  <c r="T56"/>
  <c r="S56"/>
  <c r="R56"/>
  <c r="Q56"/>
  <c r="L55" l="1"/>
  <c r="L54"/>
  <c r="L53"/>
  <c r="U52"/>
  <c r="T52"/>
  <c r="S52"/>
  <c r="R52"/>
  <c r="Q52"/>
  <c r="K52"/>
  <c r="I52"/>
  <c r="L52" l="1"/>
  <c r="L37"/>
  <c r="L36"/>
  <c r="L35"/>
  <c r="L34"/>
  <c r="L33"/>
  <c r="L32"/>
  <c r="L31"/>
  <c r="L29"/>
  <c r="L28"/>
  <c r="U27"/>
  <c r="T27"/>
  <c r="S27"/>
  <c r="R27"/>
  <c r="Q27"/>
  <c r="K27"/>
  <c r="I27"/>
  <c r="L27" l="1"/>
  <c r="S7"/>
  <c r="K6"/>
  <c r="K5" s="1"/>
  <c r="U6"/>
  <c r="U5" s="1"/>
  <c r="T6"/>
  <c r="T5" s="1"/>
  <c r="S6"/>
  <c r="S5" s="1"/>
  <c r="R6"/>
  <c r="R5" s="1"/>
  <c r="Q6"/>
  <c r="Q5" s="1"/>
  <c r="I6"/>
  <c r="I5" s="1"/>
  <c r="L6"/>
</calcChain>
</file>

<file path=xl/sharedStrings.xml><?xml version="1.0" encoding="utf-8"?>
<sst xmlns="http://schemas.openxmlformats.org/spreadsheetml/2006/main" count="1738" uniqueCount="1255">
  <si>
    <t>빈점포</t>
    <phoneticPr fontId="6" type="noConversion"/>
  </si>
  <si>
    <t>운영중인
직영점포</t>
    <phoneticPr fontId="6" type="noConversion"/>
  </si>
  <si>
    <t>연락처</t>
    <phoneticPr fontId="6" type="noConversion"/>
  </si>
  <si>
    <t>상인회명</t>
    <phoneticPr fontId="6" type="noConversion"/>
  </si>
  <si>
    <t>편의시설 현황</t>
    <phoneticPr fontId="6" type="noConversion"/>
  </si>
  <si>
    <t>종사자
수(명)</t>
    <phoneticPr fontId="6" type="noConversion"/>
  </si>
  <si>
    <t>점포현황(개)</t>
    <phoneticPr fontId="6" type="noConversion"/>
  </si>
  <si>
    <t>매장
면적
(㎡)</t>
    <phoneticPr fontId="6" type="noConversion"/>
  </si>
  <si>
    <t>용도
지역</t>
    <phoneticPr fontId="6" type="noConversion"/>
  </si>
  <si>
    <t>대지
면적
(㎡)</t>
    <phoneticPr fontId="6" type="noConversion"/>
  </si>
  <si>
    <t>등록
(인정)
일</t>
    <phoneticPr fontId="6" type="noConversion"/>
  </si>
  <si>
    <t>개설
년도</t>
    <phoneticPr fontId="6" type="noConversion"/>
  </si>
  <si>
    <t>주 판매상품</t>
    <phoneticPr fontId="6" type="noConversion"/>
  </si>
  <si>
    <t>관리주체(상인회)</t>
    <phoneticPr fontId="6" type="noConversion"/>
  </si>
  <si>
    <t>소 재 지</t>
    <phoneticPr fontId="6" type="noConversion"/>
  </si>
  <si>
    <t>시 장 명</t>
    <phoneticPr fontId="6" type="noConversion"/>
  </si>
  <si>
    <t>일련
번호</t>
    <phoneticPr fontId="6" type="noConversion"/>
  </si>
  <si>
    <t>무등록</t>
    <phoneticPr fontId="6" type="noConversion"/>
  </si>
  <si>
    <t>등록</t>
    <phoneticPr fontId="6" type="noConversion"/>
  </si>
  <si>
    <t>(사)신천지시장번영회</t>
    <phoneticPr fontId="6" type="noConversion"/>
  </si>
  <si>
    <t>남포동6가 3</t>
    <phoneticPr fontId="6" type="noConversion"/>
  </si>
  <si>
    <t>신천지시장</t>
    <phoneticPr fontId="6" type="noConversion"/>
  </si>
  <si>
    <t>(사)보수종합시장번영회</t>
    <phoneticPr fontId="6" type="noConversion"/>
  </si>
  <si>
    <t>보수동3가 46</t>
    <phoneticPr fontId="6" type="noConversion"/>
  </si>
  <si>
    <t>보수종합시장</t>
    <phoneticPr fontId="6" type="noConversion"/>
  </si>
  <si>
    <t>(사)창선상가번영회</t>
    <phoneticPr fontId="6" type="noConversion"/>
  </si>
  <si>
    <t>창선동2가 30</t>
    <phoneticPr fontId="6" type="noConversion"/>
  </si>
  <si>
    <t>창선상가</t>
    <phoneticPr fontId="6" type="noConversion"/>
  </si>
  <si>
    <t>인정</t>
    <phoneticPr fontId="6" type="noConversion"/>
  </si>
  <si>
    <t>주차
면수</t>
    <phoneticPr fontId="6" type="noConversion"/>
  </si>
  <si>
    <t>화장
실수</t>
    <phoneticPr fontId="6" type="noConversion"/>
  </si>
  <si>
    <t>주차
장수</t>
    <phoneticPr fontId="6" type="noConversion"/>
  </si>
  <si>
    <t>일반상업</t>
    <phoneticPr fontId="6" type="noConversion"/>
  </si>
  <si>
    <t>운영중인
임차점포</t>
    <phoneticPr fontId="6" type="noConversion"/>
  </si>
  <si>
    <t>자갈치시장</t>
    <phoneticPr fontId="6" type="noConversion"/>
  </si>
  <si>
    <t>남포동4가 37-1</t>
    <phoneticPr fontId="6" type="noConversion"/>
  </si>
  <si>
    <t>(사)남포동건어물도매시장상인회</t>
  </si>
  <si>
    <t>(사)부산어패류처리조합</t>
    <phoneticPr fontId="6" type="noConversion"/>
  </si>
  <si>
    <t>부산데파트</t>
    <phoneticPr fontId="6" type="noConversion"/>
  </si>
  <si>
    <t>동광동1가 1</t>
    <phoneticPr fontId="6" type="noConversion"/>
  </si>
  <si>
    <t>(사)부산데파트번영회</t>
    <phoneticPr fontId="6" type="noConversion"/>
  </si>
  <si>
    <t>영주시장</t>
    <phoneticPr fontId="6" type="noConversion"/>
  </si>
  <si>
    <t>영주1동 601</t>
    <phoneticPr fontId="6" type="noConversion"/>
  </si>
  <si>
    <t>(사)영주시장번영회</t>
    <phoneticPr fontId="6" type="noConversion"/>
  </si>
  <si>
    <t>국제시장</t>
    <phoneticPr fontId="6" type="noConversion"/>
  </si>
  <si>
    <t>신창동4가 38</t>
    <phoneticPr fontId="6" type="noConversion"/>
  </si>
  <si>
    <t>(사)국제시장번영회</t>
    <phoneticPr fontId="6" type="noConversion"/>
  </si>
  <si>
    <t>신동아시장</t>
    <phoneticPr fontId="6" type="noConversion"/>
  </si>
  <si>
    <t>남포동5가 92</t>
    <phoneticPr fontId="6" type="noConversion"/>
  </si>
  <si>
    <t>(사)신동아시장번영회</t>
    <phoneticPr fontId="6" type="noConversion"/>
  </si>
  <si>
    <t>남포지하도상가</t>
    <phoneticPr fontId="6" type="noConversion"/>
  </si>
  <si>
    <t>남포동6가 1</t>
    <phoneticPr fontId="6" type="noConversion"/>
  </si>
  <si>
    <t>부산시설공단</t>
    <phoneticPr fontId="6" type="noConversion"/>
  </si>
  <si>
    <t>광복지하도상가</t>
    <phoneticPr fontId="6" type="noConversion"/>
  </si>
  <si>
    <t>중앙동1가 25-12</t>
    <phoneticPr fontId="6" type="noConversion"/>
  </si>
  <si>
    <t>월드밸리</t>
    <phoneticPr fontId="6" type="noConversion"/>
  </si>
  <si>
    <t>부평동2가 2</t>
    <phoneticPr fontId="6" type="noConversion"/>
  </si>
  <si>
    <t>월드밸리상가번병회</t>
    <phoneticPr fontId="6" type="noConversion"/>
  </si>
  <si>
    <t>건어물시장</t>
    <phoneticPr fontId="6" type="noConversion"/>
  </si>
  <si>
    <t>남포동1가 62</t>
    <phoneticPr fontId="6" type="noConversion"/>
  </si>
  <si>
    <t>새영주시장</t>
    <phoneticPr fontId="6" type="noConversion"/>
  </si>
  <si>
    <t>영주1동 20-15</t>
    <phoneticPr fontId="6" type="noConversion"/>
  </si>
  <si>
    <t>새영주시장상인회</t>
    <phoneticPr fontId="6" type="noConversion"/>
  </si>
  <si>
    <t>만물의거리</t>
    <phoneticPr fontId="6" type="noConversion"/>
  </si>
  <si>
    <t>신창동4가 12-1</t>
    <phoneticPr fontId="6" type="noConversion"/>
  </si>
  <si>
    <t>만물의거리상인회</t>
    <phoneticPr fontId="6" type="noConversion"/>
  </si>
  <si>
    <t>부평깡통시장</t>
    <phoneticPr fontId="6" type="noConversion"/>
  </si>
  <si>
    <t>부평동2가 15-10</t>
    <phoneticPr fontId="6" type="noConversion"/>
  </si>
  <si>
    <t>(사)부평깡통시장상인회</t>
    <phoneticPr fontId="6" type="noConversion"/>
  </si>
  <si>
    <t>아리랑거리</t>
    <phoneticPr fontId="6" type="noConversion"/>
  </si>
  <si>
    <t>신창동3가 일원</t>
    <phoneticPr fontId="6" type="noConversion"/>
  </si>
  <si>
    <t>아리랑거리번영회</t>
    <phoneticPr fontId="6" type="noConversion"/>
  </si>
  <si>
    <t>부산자갈밭시장</t>
    <phoneticPr fontId="1" type="noConversion"/>
  </si>
  <si>
    <t>남포5가107-1</t>
    <phoneticPr fontId="1" type="noConversion"/>
  </si>
  <si>
    <t>(사)전통시장부산자갈밭시장상인회</t>
    <phoneticPr fontId="6" type="noConversion"/>
  </si>
  <si>
    <t>국제지하도상가</t>
    <phoneticPr fontId="6" type="noConversion"/>
  </si>
  <si>
    <t>신창동4가 56</t>
    <phoneticPr fontId="6" type="noConversion"/>
  </si>
  <si>
    <t>보수동책방골목</t>
    <phoneticPr fontId="6" type="noConversion"/>
  </si>
  <si>
    <t>보수동1가 119</t>
    <phoneticPr fontId="6" type="noConversion"/>
  </si>
  <si>
    <t>보수동책방골목번영회</t>
    <phoneticPr fontId="6" type="noConversion"/>
  </si>
  <si>
    <t>신창상가</t>
    <phoneticPr fontId="6" type="noConversion"/>
  </si>
  <si>
    <t>신창동1가 19</t>
    <phoneticPr fontId="6" type="noConversion"/>
  </si>
  <si>
    <t>신창상가조합</t>
    <phoneticPr fontId="6" type="noConversion"/>
  </si>
  <si>
    <t>(중구)</t>
    <phoneticPr fontId="1" type="noConversion"/>
  </si>
  <si>
    <t>전통시장 및 상점가 현황</t>
    <phoneticPr fontId="6" type="noConversion"/>
  </si>
  <si>
    <t>등록
(인정)
여부</t>
    <phoneticPr fontId="6" type="noConversion"/>
  </si>
  <si>
    <t>변기
수</t>
    <phoneticPr fontId="6" type="noConversion"/>
  </si>
  <si>
    <t>계
(실점포수)</t>
    <phoneticPr fontId="6" type="noConversion"/>
  </si>
  <si>
    <t>편익시
설수</t>
    <phoneticPr fontId="6" type="noConversion"/>
  </si>
  <si>
    <t>(서구)</t>
    <phoneticPr fontId="6" type="noConversion"/>
  </si>
  <si>
    <t>대신시장</t>
    <phoneticPr fontId="6" type="noConversion"/>
  </si>
  <si>
    <t>동대신1가113-1</t>
    <phoneticPr fontId="6" type="noConversion"/>
  </si>
  <si>
    <t>(사)대신시장번영회</t>
    <phoneticPr fontId="6" type="noConversion"/>
  </si>
  <si>
    <t>242-1459</t>
    <phoneticPr fontId="6" type="noConversion"/>
  </si>
  <si>
    <t>잡화,의류,농수산물</t>
    <phoneticPr fontId="6" type="noConversion"/>
  </si>
  <si>
    <t>1979.8.14</t>
    <phoneticPr fontId="6" type="noConversion"/>
  </si>
  <si>
    <t>송남시장</t>
    <phoneticPr fontId="6" type="noConversion"/>
  </si>
  <si>
    <t>암남동346-2</t>
    <phoneticPr fontId="6" type="noConversion"/>
  </si>
  <si>
    <t>(사)송남시장번영회</t>
    <phoneticPr fontId="6" type="noConversion"/>
  </si>
  <si>
    <t>255-4059</t>
    <phoneticPr fontId="6" type="noConversion"/>
  </si>
  <si>
    <t>농수산물,식품류</t>
    <phoneticPr fontId="6" type="noConversion"/>
  </si>
  <si>
    <t>1978.2.27</t>
    <phoneticPr fontId="6" type="noConversion"/>
  </si>
  <si>
    <t>토성상가시장</t>
    <phoneticPr fontId="6" type="noConversion"/>
  </si>
  <si>
    <t>토성동1가25-1</t>
    <phoneticPr fontId="6" type="noConversion"/>
  </si>
  <si>
    <t>(사)토성상가번영회</t>
    <phoneticPr fontId="6" type="noConversion"/>
  </si>
  <si>
    <t>등록(재
건축중)</t>
    <phoneticPr fontId="6" type="noConversion"/>
  </si>
  <si>
    <t>동대신1동골목시장</t>
    <phoneticPr fontId="6" type="noConversion"/>
  </si>
  <si>
    <t>동대신동1가129</t>
    <phoneticPr fontId="6" type="noConversion"/>
  </si>
  <si>
    <t>동대신1동골목시장상인회</t>
    <phoneticPr fontId="6" type="noConversion"/>
  </si>
  <si>
    <t>242-0776</t>
    <phoneticPr fontId="6" type="noConversion"/>
  </si>
  <si>
    <t>잡화,농.수산물</t>
    <phoneticPr fontId="6" type="noConversion"/>
  </si>
  <si>
    <t>2005.9.12</t>
    <phoneticPr fontId="6" type="noConversion"/>
  </si>
  <si>
    <t>서대신동골목시장</t>
    <phoneticPr fontId="6" type="noConversion"/>
  </si>
  <si>
    <t>서대신동2가108</t>
    <phoneticPr fontId="6" type="noConversion"/>
  </si>
  <si>
    <t>서대신동골목시장상인회</t>
    <phoneticPr fontId="6" type="noConversion"/>
  </si>
  <si>
    <t>244-3284</t>
    <phoneticPr fontId="6" type="noConversion"/>
  </si>
  <si>
    <t>2006.1.18</t>
    <phoneticPr fontId="6" type="noConversion"/>
  </si>
  <si>
    <t>아미동골목시장</t>
    <phoneticPr fontId="6" type="noConversion"/>
  </si>
  <si>
    <t>아미동2가96-32</t>
    <phoneticPr fontId="6" type="noConversion"/>
  </si>
  <si>
    <t>아미시장상인회</t>
    <phoneticPr fontId="6" type="noConversion"/>
  </si>
  <si>
    <t>257-0109</t>
    <phoneticPr fontId="6" type="noConversion"/>
  </si>
  <si>
    <t>일반주거</t>
    <phoneticPr fontId="6" type="noConversion"/>
  </si>
  <si>
    <t>충무동골목시장</t>
    <phoneticPr fontId="6" type="noConversion"/>
  </si>
  <si>
    <t>충무동1가29</t>
    <phoneticPr fontId="6" type="noConversion"/>
  </si>
  <si>
    <t>충무동골목시장상인회</t>
    <phoneticPr fontId="6" type="noConversion"/>
  </si>
  <si>
    <t>254-7314</t>
    <phoneticPr fontId="6" type="noConversion"/>
  </si>
  <si>
    <t>충무동해안시장</t>
    <phoneticPr fontId="6" type="noConversion"/>
  </si>
  <si>
    <t>충무동1가1-75</t>
    <phoneticPr fontId="6" type="noConversion"/>
  </si>
  <si>
    <t>충무동해안시장상인회</t>
    <phoneticPr fontId="6" type="noConversion"/>
  </si>
  <si>
    <t>254-3552</t>
    <phoneticPr fontId="6" type="noConversion"/>
  </si>
  <si>
    <t>충무동새벽시장</t>
    <phoneticPr fontId="6" type="noConversion"/>
  </si>
  <si>
    <t>남부민1동684</t>
    <phoneticPr fontId="6" type="noConversion"/>
  </si>
  <si>
    <t>충무동새벽시장상인회</t>
    <phoneticPr fontId="6" type="noConversion"/>
  </si>
  <si>
    <t>242-7273</t>
    <phoneticPr fontId="6" type="noConversion"/>
  </si>
  <si>
    <t>준공업</t>
    <phoneticPr fontId="6" type="noConversion"/>
  </si>
  <si>
    <t>서대신1동골목시장</t>
    <phoneticPr fontId="6" type="noConversion"/>
  </si>
  <si>
    <t>서대신동1가15-6</t>
    <phoneticPr fontId="6" type="noConversion"/>
  </si>
  <si>
    <t>서대신1동골목시장상인회</t>
    <phoneticPr fontId="6" type="noConversion"/>
  </si>
  <si>
    <t>253-6631</t>
    <phoneticPr fontId="6" type="noConversion"/>
  </si>
  <si>
    <t>잡화,농.수산물</t>
    <phoneticPr fontId="7" type="noConversion"/>
  </si>
  <si>
    <t>2011.11.10</t>
    <phoneticPr fontId="6" type="noConversion"/>
  </si>
  <si>
    <t>구덕골목시장</t>
    <phoneticPr fontId="7" type="noConversion"/>
  </si>
  <si>
    <t>동대신3동 146-6</t>
    <phoneticPr fontId="7" type="noConversion"/>
  </si>
  <si>
    <t>총무</t>
    <phoneticPr fontId="7" type="noConversion"/>
  </si>
  <si>
    <t>011-9541
-1082</t>
    <phoneticPr fontId="7" type="noConversion"/>
  </si>
  <si>
    <t>무등록</t>
    <phoneticPr fontId="7" type="noConversion"/>
  </si>
  <si>
    <t>414-9500</t>
    <phoneticPr fontId="6" type="noConversion"/>
  </si>
  <si>
    <t>1960년대</t>
    <phoneticPr fontId="6" type="noConversion"/>
  </si>
  <si>
    <t>07.4.25</t>
    <phoneticPr fontId="6" type="noConversion"/>
  </si>
  <si>
    <t>영도봉래시장</t>
    <phoneticPr fontId="6" type="noConversion"/>
  </si>
  <si>
    <t>봉래시장상인회</t>
    <phoneticPr fontId="6" type="noConversion"/>
  </si>
  <si>
    <t>1970년대</t>
    <phoneticPr fontId="6" type="noConversion"/>
  </si>
  <si>
    <t>청학시장</t>
    <phoneticPr fontId="6" type="noConversion"/>
  </si>
  <si>
    <t>청학동297-1일원</t>
    <phoneticPr fontId="6" type="noConversion"/>
  </si>
  <si>
    <t>(부산진구)</t>
    <phoneticPr fontId="6" type="noConversion"/>
  </si>
  <si>
    <t>부산평화시장</t>
  </si>
  <si>
    <t>범천동 839-52</t>
  </si>
  <si>
    <t>(사)부산평화시장번영회</t>
  </si>
  <si>
    <t>646-6561</t>
  </si>
  <si>
    <t>의류,신발등</t>
  </si>
  <si>
    <t>70.1.10</t>
  </si>
  <si>
    <t>일반
상업</t>
  </si>
  <si>
    <t>등록</t>
  </si>
  <si>
    <t>가야시장</t>
  </si>
  <si>
    <t>가야동 3-11</t>
  </si>
  <si>
    <t>(사)가야시장번영회</t>
  </si>
  <si>
    <t>892-8796</t>
  </si>
  <si>
    <t>잡화(생필품)등</t>
  </si>
  <si>
    <t>71.8.27</t>
  </si>
  <si>
    <t>서면시장</t>
  </si>
  <si>
    <t>부전동 256-6</t>
  </si>
  <si>
    <t>(사)서면시장번영회</t>
  </si>
  <si>
    <t>806-5025</t>
  </si>
  <si>
    <t>농수축산물</t>
  </si>
  <si>
    <t>72.2.25</t>
  </si>
  <si>
    <t>당감시장</t>
  </si>
  <si>
    <t>당감동 238-89</t>
  </si>
  <si>
    <t>당감시장상인회</t>
  </si>
  <si>
    <t>895-8297</t>
  </si>
  <si>
    <t>72.5.22</t>
  </si>
  <si>
    <t>제2종
일반
주거</t>
  </si>
  <si>
    <t>문전시장</t>
  </si>
  <si>
    <t>전포동 362-41</t>
  </si>
  <si>
    <t>문전시장 상인회</t>
  </si>
  <si>
    <t>803-1545</t>
  </si>
  <si>
    <t>72.6.7</t>
  </si>
  <si>
    <t>부전시장</t>
  </si>
  <si>
    <t>부전동 573</t>
  </si>
  <si>
    <t>(사)부전시장번영회</t>
  </si>
  <si>
    <t>818-1091</t>
  </si>
  <si>
    <t>농수축산물
외 생필품</t>
  </si>
  <si>
    <t>75.7.15</t>
  </si>
  <si>
    <t>수양시장</t>
  </si>
  <si>
    <t>개금동 632-3</t>
  </si>
  <si>
    <t>㈜수양시장</t>
  </si>
  <si>
    <t>802-7070</t>
  </si>
  <si>
    <t>철물점 등</t>
  </si>
  <si>
    <t>75.11.20</t>
  </si>
  <si>
    <t>준주거</t>
  </si>
  <si>
    <t>동아종합시장</t>
  </si>
  <si>
    <t>개금동 156-2</t>
  </si>
  <si>
    <t>㈜동아종합시장</t>
  </si>
  <si>
    <t>893-1203</t>
  </si>
  <si>
    <t>컴퓨터 등</t>
  </si>
  <si>
    <t>77.11.18</t>
  </si>
  <si>
    <t>부전인삼시장</t>
  </si>
  <si>
    <t>부전동 573-3</t>
  </si>
  <si>
    <t>부전인삼시장상인회</t>
  </si>
  <si>
    <t>인삼,홍삼 등</t>
  </si>
  <si>
    <t>78.1.24</t>
  </si>
  <si>
    <t>개금큰시장</t>
  </si>
  <si>
    <t>개금동 615-20</t>
  </si>
  <si>
    <t>개금큰시장상인회</t>
  </si>
  <si>
    <t>010-3838-6534</t>
  </si>
  <si>
    <t>생선,건어물 등</t>
  </si>
  <si>
    <t>78.6.10</t>
  </si>
  <si>
    <t>종합새시장</t>
  </si>
  <si>
    <t>개금동 614-1</t>
  </si>
  <si>
    <t>㈜종합새시장</t>
  </si>
  <si>
    <t>892-8275</t>
  </si>
  <si>
    <t>-</t>
  </si>
  <si>
    <t>78.7.26</t>
  </si>
  <si>
    <t>성곡종합시장</t>
  </si>
  <si>
    <t>초읍동271-6</t>
  </si>
  <si>
    <t>(사)성곡종합시장번영회</t>
  </si>
  <si>
    <t>807-6773</t>
  </si>
  <si>
    <t>과일,채소,잡화등</t>
  </si>
  <si>
    <t>78.9.8</t>
  </si>
  <si>
    <t>초읍시장</t>
  </si>
  <si>
    <t>초읍동 225</t>
  </si>
  <si>
    <t>(사)초읍시장번영회</t>
  </si>
  <si>
    <t>809-0636</t>
  </si>
  <si>
    <t>80.9.5</t>
  </si>
  <si>
    <t>서면종합시장</t>
  </si>
  <si>
    <t>부전동 347-40</t>
  </si>
  <si>
    <t>(사)서면종합시장상인회</t>
  </si>
  <si>
    <t>809-7816</t>
  </si>
  <si>
    <t>농수산물,악기류</t>
  </si>
  <si>
    <t>새당감시장</t>
  </si>
  <si>
    <t>당감동 479-9</t>
  </si>
  <si>
    <t>㈜새당감상가번영회</t>
  </si>
  <si>
    <t>898-3642</t>
  </si>
  <si>
    <t>81.1.21</t>
  </si>
  <si>
    <t>서면중앙시장</t>
  </si>
  <si>
    <t>전포동 608-1</t>
  </si>
  <si>
    <t>(사)서면중앙상가번영회</t>
  </si>
  <si>
    <t>803-9884</t>
  </si>
  <si>
    <t>기계부속품,서점</t>
  </si>
  <si>
    <t>81.7.1</t>
  </si>
  <si>
    <t>부산전자종합시장</t>
  </si>
  <si>
    <t>부전동 29</t>
  </si>
  <si>
    <t>(사)부산전자종합시장번영회</t>
  </si>
  <si>
    <t>809-0863</t>
  </si>
  <si>
    <t>가전제품류</t>
  </si>
  <si>
    <t>81.6.15</t>
  </si>
  <si>
    <t>창곡종합시장</t>
  </si>
  <si>
    <t>초읍동 271-1</t>
  </si>
  <si>
    <t>㈜합성</t>
  </si>
  <si>
    <t>809-2191</t>
  </si>
  <si>
    <t>대현프리몰부산점</t>
  </si>
  <si>
    <t>부전동 573-1</t>
  </si>
  <si>
    <t>주식회사대현프리몰</t>
  </si>
  <si>
    <t>802-8881</t>
  </si>
  <si>
    <t>의류,신발,잡화등</t>
  </si>
  <si>
    <t>82.3.20</t>
  </si>
  <si>
    <t>가남종합시장</t>
  </si>
  <si>
    <t>가야동 450-2</t>
  </si>
  <si>
    <t>(사)가남종합시장번영회</t>
  </si>
  <si>
    <t>893-9513</t>
  </si>
  <si>
    <t>잡화 등</t>
  </si>
  <si>
    <t>82.4.22</t>
  </si>
  <si>
    <t>서면지하상가</t>
  </si>
  <si>
    <t>서면지하상가상인회</t>
  </si>
  <si>
    <t>805-1782</t>
  </si>
  <si>
    <t>85.9.14</t>
  </si>
  <si>
    <t>가야벽산상가</t>
  </si>
  <si>
    <t>가야동 669-9</t>
  </si>
  <si>
    <t>한국벽산건설㈜</t>
  </si>
  <si>
    <t>894-9490</t>
  </si>
  <si>
    <t>90.6.5</t>
  </si>
  <si>
    <t>양정시장</t>
  </si>
  <si>
    <t>양정동 390</t>
  </si>
  <si>
    <t>(사)양정시장번영회</t>
  </si>
  <si>
    <t>852-3465</t>
  </si>
  <si>
    <t>꽃,의류,활어 등</t>
  </si>
  <si>
    <t>94.9.10</t>
  </si>
  <si>
    <t>국제상가</t>
  </si>
  <si>
    <t>당감동 791</t>
  </si>
  <si>
    <t>국제종합건설㈜</t>
  </si>
  <si>
    <t>895-9447</t>
  </si>
  <si>
    <t>95.7.13</t>
  </si>
  <si>
    <t>부전농수산물새벽시장</t>
  </si>
  <si>
    <t>부전동 347-1</t>
  </si>
  <si>
    <t>부전농수산물새벽시장상인회</t>
  </si>
  <si>
    <t>802-8251</t>
  </si>
  <si>
    <t>청과물 도매</t>
  </si>
  <si>
    <t>06.1.13</t>
  </si>
  <si>
    <t>인정</t>
  </si>
  <si>
    <t>부전상가</t>
  </si>
  <si>
    <t>부전동 265-25</t>
  </si>
  <si>
    <t>부전상가상인회</t>
  </si>
  <si>
    <t>818-9454</t>
  </si>
  <si>
    <t>05.4.26</t>
  </si>
  <si>
    <t>골드테마거리</t>
  </si>
  <si>
    <t>범천동 836-1</t>
  </si>
  <si>
    <t>귀금속상가상인회</t>
  </si>
  <si>
    <t>633-3275</t>
  </si>
  <si>
    <t>귀금속,보석류</t>
  </si>
  <si>
    <t>05.12.7</t>
  </si>
  <si>
    <t>당감골목시장</t>
  </si>
  <si>
    <t>당감골목시장상인회</t>
  </si>
  <si>
    <t>897-5992</t>
  </si>
  <si>
    <t>13.09.17</t>
  </si>
  <si>
    <t>4851,5</t>
  </si>
  <si>
    <t>개금골목시장</t>
  </si>
  <si>
    <t>개금동 173-5</t>
  </si>
  <si>
    <t>개금골목시장번영회</t>
  </si>
  <si>
    <t>892-2606</t>
  </si>
  <si>
    <t>05.4.28</t>
  </si>
  <si>
    <t>전포놀이터시장</t>
  </si>
  <si>
    <t>전포동 197-6</t>
  </si>
  <si>
    <t>전포놀이터시장상인회</t>
  </si>
  <si>
    <t>818-2212</t>
  </si>
  <si>
    <t>과일,채소,
잡화 등</t>
  </si>
  <si>
    <t>06.9.1</t>
  </si>
  <si>
    <t>제3종
일반
주거</t>
  </si>
  <si>
    <t>당감새시장</t>
  </si>
  <si>
    <t>당감동 292-127</t>
  </si>
  <si>
    <t>당감새시장상인회</t>
  </si>
  <si>
    <t>897-6548</t>
  </si>
  <si>
    <t>과일,채소,어류등</t>
  </si>
  <si>
    <t>07.1.23</t>
  </si>
  <si>
    <t>동평새시장</t>
  </si>
  <si>
    <t>당감동 282-68</t>
  </si>
  <si>
    <t>동평새시장상인회</t>
  </si>
  <si>
    <t>896-0366</t>
  </si>
  <si>
    <t>과일,채소,의류등</t>
  </si>
  <si>
    <t>12.02.23</t>
  </si>
  <si>
    <t>연지시장</t>
  </si>
  <si>
    <t>연지동 179-5</t>
  </si>
  <si>
    <t>연지재래시장상인회</t>
  </si>
  <si>
    <t>818-7009</t>
  </si>
  <si>
    <t>과일,채소등</t>
  </si>
  <si>
    <t>12.03.29</t>
  </si>
  <si>
    <t>양정전통시장</t>
  </si>
  <si>
    <t>양정동 389-9</t>
  </si>
  <si>
    <t>양정전통시장상인회</t>
  </si>
  <si>
    <t>896-0009</t>
  </si>
  <si>
    <t>13.02.13</t>
  </si>
  <si>
    <t>부전기장골목시장</t>
  </si>
  <si>
    <t>부전동 341-70</t>
  </si>
  <si>
    <t>부전기장골목시장상인회</t>
  </si>
  <si>
    <t>806-1245</t>
  </si>
  <si>
    <t>수산물,농산물등</t>
  </si>
  <si>
    <t>14.05.27</t>
  </si>
  <si>
    <t>동래시장</t>
  </si>
  <si>
    <t>복천동 229-28</t>
  </si>
  <si>
    <t>사)동래시장번영회</t>
  </si>
  <si>
    <t>552-1651</t>
  </si>
  <si>
    <t>농,수·축산물</t>
  </si>
  <si>
    <t>70.9.7.</t>
  </si>
  <si>
    <t>일반상업</t>
  </si>
  <si>
    <t>온천시장</t>
  </si>
  <si>
    <t>온천동 147-6</t>
  </si>
  <si>
    <t>사)온천시장번영회</t>
  </si>
  <si>
    <t>555-8231</t>
  </si>
  <si>
    <t>71.6.23.</t>
  </si>
  <si>
    <t>금정상가시장</t>
  </si>
  <si>
    <t>온천동 1459-2</t>
  </si>
  <si>
    <t>금정상가시장 번영회</t>
  </si>
  <si>
    <t>504-3867</t>
  </si>
  <si>
    <t>생필품</t>
  </si>
  <si>
    <t>75.12.9.</t>
  </si>
  <si>
    <t>금강시장</t>
  </si>
  <si>
    <t>온천3동 1376-7</t>
  </si>
  <si>
    <t>금강시장 상인회</t>
  </si>
  <si>
    <t>504-0910</t>
  </si>
  <si>
    <t>농,수산물</t>
  </si>
  <si>
    <t>76.4.2.</t>
  </si>
  <si>
    <t>안락상가시장</t>
  </si>
  <si>
    <t>안락2동 603-1</t>
  </si>
  <si>
    <t>안락상가시장 상인회</t>
  </si>
  <si>
    <t>523-6587</t>
  </si>
  <si>
    <t>76.11.12.</t>
  </si>
  <si>
    <t>금성상가시장</t>
  </si>
  <si>
    <t>온천2동 1407-2</t>
  </si>
  <si>
    <t>사)금성상가시장번영회</t>
  </si>
  <si>
    <t>553-3441</t>
  </si>
  <si>
    <t>농,축산물</t>
  </si>
  <si>
    <t>76.11.29.</t>
  </si>
  <si>
    <t>3종주거</t>
  </si>
  <si>
    <t>신정시장</t>
  </si>
  <si>
    <t>사직3동 128-1</t>
  </si>
  <si>
    <t>신정시장 번영회</t>
  </si>
  <si>
    <t>502-6647</t>
  </si>
  <si>
    <t>77.3.15.</t>
  </si>
  <si>
    <t>서원시장</t>
  </si>
  <si>
    <t>안락1동 425-51</t>
  </si>
  <si>
    <t>서원시장 상인회</t>
  </si>
  <si>
    <t>523-4426</t>
  </si>
  <si>
    <t>77.12.29.</t>
  </si>
  <si>
    <t>명장시장</t>
  </si>
  <si>
    <t>명장1동 145-9</t>
  </si>
  <si>
    <t>명장시장 상인회</t>
  </si>
  <si>
    <t>529-3375</t>
  </si>
  <si>
    <t>80.8.14.</t>
  </si>
  <si>
    <t>충렬상가시장</t>
  </si>
  <si>
    <t>안락2동 464-21</t>
  </si>
  <si>
    <t>충렬상가시장 상인회</t>
  </si>
  <si>
    <t>522-6868</t>
  </si>
  <si>
    <t>83.11.5.</t>
  </si>
  <si>
    <t>온천로터리
종합시장</t>
  </si>
  <si>
    <t>명륜동 5-5</t>
  </si>
  <si>
    <t>(주)우송상사</t>
  </si>
  <si>
    <t>552-0756</t>
  </si>
  <si>
    <t>가구 등</t>
  </si>
  <si>
    <t>78.6.13.</t>
  </si>
  <si>
    <t>온천인정시장</t>
  </si>
  <si>
    <t>온천동 147-7외</t>
  </si>
  <si>
    <t>05.3.24.</t>
  </si>
  <si>
    <t>수안인정시장</t>
  </si>
  <si>
    <t>수안동 275-2외</t>
  </si>
  <si>
    <t>동래수안인정시장상인회</t>
  </si>
  <si>
    <t>555-0073</t>
  </si>
  <si>
    <t>옷,식당,잡화</t>
  </si>
  <si>
    <t>07.3.26.</t>
  </si>
  <si>
    <t>사직시장</t>
  </si>
  <si>
    <t>사직1동 56-11외</t>
  </si>
  <si>
    <t>사직시장상인회</t>
  </si>
  <si>
    <t>농,축수산물</t>
  </si>
  <si>
    <t>12.6.29</t>
  </si>
  <si>
    <t>국민시장</t>
  </si>
  <si>
    <t>사직2동 44-1</t>
  </si>
  <si>
    <t>국민시장상인회</t>
  </si>
  <si>
    <t>501-4122</t>
  </si>
  <si>
    <t>대연시장</t>
  </si>
  <si>
    <t>대연시장번영회</t>
  </si>
  <si>
    <t>621-8991</t>
  </si>
  <si>
    <t>용호시장</t>
  </si>
  <si>
    <t>용호2 516-10</t>
  </si>
  <si>
    <t>용호시장상인회</t>
  </si>
  <si>
    <t>준주거</t>
    <phoneticPr fontId="6" type="noConversion"/>
  </si>
  <si>
    <t>용호삼성시장</t>
  </si>
  <si>
    <t>삼성시장번영회</t>
  </si>
  <si>
    <t>우암골목시장</t>
  </si>
  <si>
    <t>못골골목시장</t>
  </si>
  <si>
    <t>시장번영회</t>
  </si>
  <si>
    <t>일반주거</t>
    <phoneticPr fontId="7" type="noConversion"/>
  </si>
  <si>
    <t>인정</t>
    <phoneticPr fontId="7" type="noConversion"/>
  </si>
  <si>
    <t>일반상업</t>
    <phoneticPr fontId="7" type="noConversion"/>
  </si>
  <si>
    <t>주례3동 595</t>
  </si>
  <si>
    <t>모라1동 658-11</t>
  </si>
  <si>
    <t>(동구)</t>
    <phoneticPr fontId="6" type="noConversion"/>
  </si>
  <si>
    <t>부산진시장</t>
    <phoneticPr fontId="6" type="noConversion"/>
  </si>
  <si>
    <t>동구 범일동 200</t>
    <phoneticPr fontId="6" type="noConversion"/>
  </si>
  <si>
    <t>(사)부산진시장번영회</t>
    <phoneticPr fontId="6" type="noConversion"/>
  </si>
  <si>
    <t>646-7043</t>
    <phoneticPr fontId="6" type="noConversion"/>
  </si>
  <si>
    <t>의류,혼수용품</t>
    <phoneticPr fontId="6" type="noConversion"/>
  </si>
  <si>
    <t>74.10.23</t>
    <phoneticPr fontId="6" type="noConversion"/>
  </si>
  <si>
    <t>자유시장</t>
    <phoneticPr fontId="6" type="noConversion"/>
  </si>
  <si>
    <t>동구 범일동 830-24</t>
    <phoneticPr fontId="6" type="noConversion"/>
  </si>
  <si>
    <t>(사)자유시장번영회</t>
    <phoneticPr fontId="6" type="noConversion"/>
  </si>
  <si>
    <t>632-8785</t>
    <phoneticPr fontId="6" type="noConversion"/>
  </si>
  <si>
    <t>의류,신발,생화</t>
    <phoneticPr fontId="6" type="noConversion"/>
  </si>
  <si>
    <t>75.12.23</t>
    <phoneticPr fontId="6" type="noConversion"/>
  </si>
  <si>
    <t>부산진남문시장</t>
    <phoneticPr fontId="6" type="noConversion"/>
  </si>
  <si>
    <t>동구 범일동 291</t>
    <phoneticPr fontId="6" type="noConversion"/>
  </si>
  <si>
    <t>(사)부산진남문시장번영회</t>
    <phoneticPr fontId="6" type="noConversion"/>
  </si>
  <si>
    <t>645-9691</t>
    <phoneticPr fontId="6" type="noConversion"/>
  </si>
  <si>
    <t>혼수,양말,승복</t>
    <phoneticPr fontId="6" type="noConversion"/>
  </si>
  <si>
    <t>74.9.27</t>
    <phoneticPr fontId="6" type="noConversion"/>
  </si>
  <si>
    <t>수정시장</t>
    <phoneticPr fontId="6" type="noConversion"/>
  </si>
  <si>
    <t>동구 수정2동 170-1</t>
    <phoneticPr fontId="6" type="noConversion"/>
  </si>
  <si>
    <t>(사)수정시장번영회</t>
    <phoneticPr fontId="6" type="noConversion"/>
  </si>
  <si>
    <t>468-6176</t>
    <phoneticPr fontId="6" type="noConversion"/>
  </si>
  <si>
    <t>횟집, 생활용품</t>
    <phoneticPr fontId="6" type="noConversion"/>
  </si>
  <si>
    <t>79.12.24</t>
    <phoneticPr fontId="6" type="noConversion"/>
  </si>
  <si>
    <t>초량시장</t>
    <phoneticPr fontId="6" type="noConversion"/>
  </si>
  <si>
    <t>동구 초량동 200-3</t>
    <phoneticPr fontId="6" type="noConversion"/>
  </si>
  <si>
    <t>(사)초량시장번영회</t>
    <phoneticPr fontId="6" type="noConversion"/>
  </si>
  <si>
    <t>467-5054</t>
    <phoneticPr fontId="6" type="noConversion"/>
  </si>
  <si>
    <t>횟집,생활용품</t>
    <phoneticPr fontId="6" type="noConversion"/>
  </si>
  <si>
    <t>(06.10.26)</t>
    <phoneticPr fontId="6" type="noConversion"/>
  </si>
  <si>
    <t>수정재래시장</t>
    <phoneticPr fontId="6" type="noConversion"/>
  </si>
  <si>
    <t>동구 수정동 248-3</t>
    <phoneticPr fontId="6" type="noConversion"/>
  </si>
  <si>
    <t>수정재래시장상인회</t>
    <phoneticPr fontId="6" type="noConversion"/>
  </si>
  <si>
    <t>441-0047</t>
    <phoneticPr fontId="6" type="noConversion"/>
  </si>
  <si>
    <t>생선,채소 등</t>
    <phoneticPr fontId="6" type="noConversion"/>
  </si>
  <si>
    <t>(08.11.13)</t>
    <phoneticPr fontId="6" type="noConversion"/>
  </si>
  <si>
    <t>초량전통시장</t>
    <phoneticPr fontId="6" type="noConversion"/>
  </si>
  <si>
    <t>동구 초량동308-1</t>
    <phoneticPr fontId="6" type="noConversion"/>
  </si>
  <si>
    <t>초량전통시장상인회</t>
    <phoneticPr fontId="6" type="noConversion"/>
  </si>
  <si>
    <t>(09.5.20)</t>
    <phoneticPr fontId="6" type="noConversion"/>
  </si>
  <si>
    <t>성북시장</t>
    <phoneticPr fontId="7" type="noConversion"/>
  </si>
  <si>
    <t>동구 범일동 1430-53</t>
    <phoneticPr fontId="7" type="noConversion"/>
  </si>
  <si>
    <t>성북시장상인회</t>
    <phoneticPr fontId="7" type="noConversion"/>
  </si>
  <si>
    <t>016-9811-4729</t>
    <phoneticPr fontId="7" type="noConversion"/>
  </si>
  <si>
    <t>11.02.01</t>
    <phoneticPr fontId="7" type="noConversion"/>
  </si>
  <si>
    <t>부산좌천동가구상가</t>
    <phoneticPr fontId="7" type="noConversion"/>
  </si>
  <si>
    <t>동구 좌천동 401-6</t>
    <phoneticPr fontId="7" type="noConversion"/>
  </si>
  <si>
    <t>부산좌천동가구상가상인회</t>
    <phoneticPr fontId="7" type="noConversion"/>
  </si>
  <si>
    <t>가구류</t>
    <phoneticPr fontId="7" type="noConversion"/>
  </si>
  <si>
    <t>06.11.28</t>
    <phoneticPr fontId="7" type="noConversion"/>
  </si>
  <si>
    <t>부산역지하도상가</t>
    <phoneticPr fontId="7" type="noConversion"/>
  </si>
  <si>
    <t>동구 중앙대로지하200(초량동)</t>
    <phoneticPr fontId="7" type="noConversion"/>
  </si>
  <si>
    <t>부산역지하도상가상인회</t>
    <phoneticPr fontId="7" type="noConversion"/>
  </si>
  <si>
    <t>466-9991</t>
    <phoneticPr fontId="7" type="noConversion"/>
  </si>
  <si>
    <t>14.8.26</t>
    <phoneticPr fontId="7" type="noConversion"/>
  </si>
  <si>
    <t>범일5동 매축지시장</t>
    <phoneticPr fontId="7" type="noConversion"/>
  </si>
  <si>
    <t>동구 성남이로 일원</t>
    <phoneticPr fontId="7" type="noConversion"/>
  </si>
  <si>
    <t>1차식품, 잡화 등</t>
    <phoneticPr fontId="7" type="noConversion"/>
  </si>
  <si>
    <t>주거</t>
    <phoneticPr fontId="7" type="noConversion"/>
  </si>
  <si>
    <t>범일4동 재래시장</t>
    <phoneticPr fontId="7" type="noConversion"/>
  </si>
  <si>
    <t>동구 만리산로 일원</t>
    <phoneticPr fontId="7" type="noConversion"/>
  </si>
  <si>
    <t>(영도구)</t>
    <phoneticPr fontId="6" type="noConversion"/>
  </si>
  <si>
    <t>남항시장</t>
    <phoneticPr fontId="6" type="noConversion"/>
  </si>
  <si>
    <t>남항1가,영선1,2가</t>
    <phoneticPr fontId="6" type="noConversion"/>
  </si>
  <si>
    <t>남항시장상인회</t>
    <phoneticPr fontId="6" type="noConversion"/>
  </si>
  <si>
    <t>농수축산물</t>
    <phoneticPr fontId="6" type="noConversion"/>
  </si>
  <si>
    <t>봉래3가</t>
    <phoneticPr fontId="6" type="noConversion"/>
  </si>
  <si>
    <t>413-3111</t>
    <phoneticPr fontId="6" type="noConversion"/>
  </si>
  <si>
    <t>05.3.18</t>
    <phoneticPr fontId="6" type="noConversion"/>
  </si>
  <si>
    <t>청학시장상인회</t>
    <phoneticPr fontId="6" type="noConversion"/>
  </si>
  <si>
    <t>415-1053</t>
    <phoneticPr fontId="6" type="noConversion"/>
  </si>
  <si>
    <t>07.7.10</t>
    <phoneticPr fontId="6" type="noConversion"/>
  </si>
  <si>
    <t>농수축산물</t>
    <phoneticPr fontId="1" type="noConversion"/>
  </si>
  <si>
    <t>잡화</t>
    <phoneticPr fontId="1" type="noConversion"/>
  </si>
  <si>
    <t>819-4070</t>
    <phoneticPr fontId="1" type="noConversion"/>
  </si>
  <si>
    <t>철뚝시장</t>
    <phoneticPr fontId="1" type="noConversion"/>
  </si>
  <si>
    <t>자유평화로 3번길</t>
    <phoneticPr fontId="1" type="noConversion"/>
  </si>
  <si>
    <t>무등록</t>
    <phoneticPr fontId="1" type="noConversion"/>
  </si>
  <si>
    <t>철뚝천막시장</t>
    <phoneticPr fontId="1" type="noConversion"/>
  </si>
  <si>
    <t>철뚝새시장</t>
    <phoneticPr fontId="1" type="noConversion"/>
  </si>
  <si>
    <t>범일로142번길 24-16</t>
    <phoneticPr fontId="1" type="noConversion"/>
  </si>
  <si>
    <t>중앙골목시장</t>
    <phoneticPr fontId="1" type="noConversion"/>
  </si>
  <si>
    <t>밤일로154번길 60</t>
    <phoneticPr fontId="1" type="noConversion"/>
  </si>
  <si>
    <t>(동래구)</t>
    <phoneticPr fontId="1" type="noConversion"/>
  </si>
  <si>
    <t>온천인정시장 상인회</t>
    <phoneticPr fontId="1" type="noConversion"/>
  </si>
  <si>
    <t>517-8802</t>
    <phoneticPr fontId="1" type="noConversion"/>
  </si>
  <si>
    <t>506-8002</t>
    <phoneticPr fontId="1" type="noConversion"/>
  </si>
  <si>
    <t>(남구)</t>
    <phoneticPr fontId="6" type="noConversion"/>
  </si>
  <si>
    <t>대연5 1760-1</t>
    <phoneticPr fontId="6" type="noConversion"/>
  </si>
  <si>
    <t>활어, 건어물</t>
    <phoneticPr fontId="6" type="noConversion"/>
  </si>
  <si>
    <t>70.11.21</t>
    <phoneticPr fontId="6" type="noConversion"/>
  </si>
  <si>
    <t>일반상업</t>
    <phoneticPr fontId="6" type="noConversion"/>
  </si>
  <si>
    <t>등록</t>
    <phoneticPr fontId="6" type="noConversion"/>
  </si>
  <si>
    <t>623-3818</t>
    <phoneticPr fontId="6" type="noConversion"/>
  </si>
  <si>
    <t>채소,활어</t>
    <phoneticPr fontId="6" type="noConversion"/>
  </si>
  <si>
    <t>75.10.27</t>
    <phoneticPr fontId="6" type="noConversion"/>
  </si>
  <si>
    <t>준주거</t>
    <phoneticPr fontId="6" type="noConversion"/>
  </si>
  <si>
    <t>용호1동 128-1</t>
    <phoneticPr fontId="7" type="noConversion"/>
  </si>
  <si>
    <t>623-6368</t>
    <phoneticPr fontId="6" type="noConversion"/>
  </si>
  <si>
    <t>77.10.31</t>
    <phoneticPr fontId="6" type="noConversion"/>
  </si>
  <si>
    <t>동성하이타운시장</t>
    <phoneticPr fontId="7" type="noConversion"/>
  </si>
  <si>
    <t>대연2동 1756-9</t>
    <phoneticPr fontId="7" type="noConversion"/>
  </si>
  <si>
    <t>(사)하이타운상가백화점번영회</t>
    <phoneticPr fontId="7" type="noConversion"/>
  </si>
  <si>
    <t>632-6668</t>
    <phoneticPr fontId="7" type="noConversion"/>
  </si>
  <si>
    <t>종합</t>
    <phoneticPr fontId="6" type="noConversion"/>
  </si>
  <si>
    <t>79.6.30</t>
    <phoneticPr fontId="7" type="noConversion"/>
  </si>
  <si>
    <t>등록</t>
    <phoneticPr fontId="7" type="noConversion"/>
  </si>
  <si>
    <t>새감만종합시장</t>
    <phoneticPr fontId="7" type="noConversion"/>
  </si>
  <si>
    <t>감만1동 163-2</t>
    <phoneticPr fontId="7" type="noConversion"/>
  </si>
  <si>
    <t>새감만종합시장번영회</t>
    <phoneticPr fontId="1" type="noConversion"/>
  </si>
  <si>
    <t>010-4009-2268</t>
    <phoneticPr fontId="7" type="noConversion"/>
  </si>
  <si>
    <t>종합</t>
    <phoneticPr fontId="7" type="noConversion"/>
  </si>
  <si>
    <t>84.12.21</t>
    <phoneticPr fontId="7" type="noConversion"/>
  </si>
  <si>
    <t>대연삼익상가시장</t>
    <phoneticPr fontId="7" type="noConversion"/>
  </si>
  <si>
    <t>대연3동 1808</t>
    <phoneticPr fontId="7" type="noConversion"/>
  </si>
  <si>
    <t>대연삼익상가시장번영회</t>
    <phoneticPr fontId="7" type="noConversion"/>
  </si>
  <si>
    <t>624-1455</t>
    <phoneticPr fontId="7" type="noConversion"/>
  </si>
  <si>
    <t>84.12.24</t>
    <phoneticPr fontId="7" type="noConversion"/>
  </si>
  <si>
    <t>일반주거</t>
    <phoneticPr fontId="7" type="noConversion"/>
  </si>
  <si>
    <t>우암2동 189-671일원</t>
    <phoneticPr fontId="7" type="noConversion"/>
  </si>
  <si>
    <t>우암시장상인회</t>
    <phoneticPr fontId="6" type="noConversion"/>
  </si>
  <si>
    <t>631-3585</t>
    <phoneticPr fontId="6" type="noConversion"/>
  </si>
  <si>
    <t>2005.8.1</t>
    <phoneticPr fontId="6" type="noConversion"/>
  </si>
  <si>
    <t>2종일반주거</t>
    <phoneticPr fontId="6" type="noConversion"/>
  </si>
  <si>
    <t>인정</t>
    <phoneticPr fontId="6" type="noConversion"/>
  </si>
  <si>
    <t>대연5동 1416-23일원</t>
    <phoneticPr fontId="7" type="noConversion"/>
  </si>
  <si>
    <t>못골골목시장상인회</t>
    <phoneticPr fontId="6" type="noConversion"/>
  </si>
  <si>
    <t>627-3203</t>
    <phoneticPr fontId="6" type="noConversion"/>
  </si>
  <si>
    <t>2009.1.15</t>
    <phoneticPr fontId="6" type="noConversion"/>
  </si>
  <si>
    <t>용호골목시장</t>
    <phoneticPr fontId="6" type="noConversion"/>
  </si>
  <si>
    <t>용호2동 494-19일원</t>
    <phoneticPr fontId="6" type="noConversion"/>
  </si>
  <si>
    <t>용호골목시장상인회</t>
    <phoneticPr fontId="6" type="noConversion"/>
  </si>
  <si>
    <t>621-8126</t>
    <phoneticPr fontId="6" type="noConversion"/>
  </si>
  <si>
    <t>2009.9.28</t>
    <phoneticPr fontId="6" type="noConversion"/>
  </si>
  <si>
    <t>감만시장</t>
    <phoneticPr fontId="7" type="noConversion"/>
  </si>
  <si>
    <t>감만1동 171-9일원</t>
    <phoneticPr fontId="7" type="noConversion"/>
  </si>
  <si>
    <t>감만시장상인회</t>
    <phoneticPr fontId="7" type="noConversion"/>
  </si>
  <si>
    <t>010-2559-1806</t>
    <phoneticPr fontId="7" type="noConversion"/>
  </si>
  <si>
    <t>채소,잡화</t>
    <phoneticPr fontId="7" type="noConversion"/>
  </si>
  <si>
    <t>2012.12.21.</t>
    <phoneticPr fontId="7" type="noConversion"/>
  </si>
  <si>
    <t>용호1동골목시장</t>
    <phoneticPr fontId="6" type="noConversion"/>
  </si>
  <si>
    <t>용호1동 126-4일원</t>
    <phoneticPr fontId="6" type="noConversion"/>
  </si>
  <si>
    <t>용호1동골목시장상인회</t>
    <phoneticPr fontId="1" type="noConversion"/>
  </si>
  <si>
    <t>623-2951</t>
    <phoneticPr fontId="6" type="noConversion"/>
  </si>
  <si>
    <t>2015.5.12.</t>
    <phoneticPr fontId="1" type="noConversion"/>
  </si>
  <si>
    <t>남광골목시장</t>
    <phoneticPr fontId="7" type="noConversion"/>
  </si>
  <si>
    <t>대연4동1170-7일원</t>
    <phoneticPr fontId="7" type="noConversion"/>
  </si>
  <si>
    <t>624-4512</t>
    <phoneticPr fontId="6" type="noConversion"/>
  </si>
  <si>
    <t>3종일반주거</t>
    <phoneticPr fontId="6" type="noConversion"/>
  </si>
  <si>
    <t>무등록</t>
    <phoneticPr fontId="6" type="noConversion"/>
  </si>
  <si>
    <t>대연중앙시장</t>
    <phoneticPr fontId="6" type="noConversion"/>
  </si>
  <si>
    <t>대연1동 325-11일원</t>
    <phoneticPr fontId="6" type="noConversion"/>
  </si>
  <si>
    <t>채소,잡화</t>
    <phoneticPr fontId="6" type="noConversion"/>
  </si>
  <si>
    <t>(북구)</t>
    <phoneticPr fontId="6" type="noConversion"/>
  </si>
  <si>
    <t>구포시장</t>
    <phoneticPr fontId="6" type="noConversion"/>
  </si>
  <si>
    <t>구포동 589-50</t>
    <phoneticPr fontId="6" type="noConversion"/>
  </si>
  <si>
    <t>(사)구포시장 번영회</t>
    <phoneticPr fontId="6" type="noConversion"/>
  </si>
  <si>
    <t>017-553-3936</t>
    <phoneticPr fontId="6" type="noConversion"/>
  </si>
  <si>
    <t>곡물,생선</t>
    <phoneticPr fontId="6" type="noConversion"/>
  </si>
  <si>
    <t>1973.4.10</t>
    <phoneticPr fontId="6" type="noConversion"/>
  </si>
  <si>
    <t>만덕시장</t>
    <phoneticPr fontId="6" type="noConversion"/>
  </si>
  <si>
    <t>만덕동 829</t>
    <phoneticPr fontId="6" type="noConversion"/>
  </si>
  <si>
    <t>(사)만덕시장번영회</t>
    <phoneticPr fontId="6" type="noConversion"/>
  </si>
  <si>
    <t>332-7612
010-4552-9959</t>
    <phoneticPr fontId="6" type="noConversion"/>
  </si>
  <si>
    <t>야채,식당,잡화</t>
    <phoneticPr fontId="6" type="noConversion"/>
  </si>
  <si>
    <t>1976.9.6</t>
    <phoneticPr fontId="6" type="noConversion"/>
  </si>
  <si>
    <t>구남시장</t>
    <phoneticPr fontId="6" type="noConversion"/>
  </si>
  <si>
    <t>구포동 1041-1</t>
    <phoneticPr fontId="6" type="noConversion"/>
  </si>
  <si>
    <t>미구성</t>
    <phoneticPr fontId="6" type="noConversion"/>
  </si>
  <si>
    <t>333-1974</t>
    <phoneticPr fontId="6" type="noConversion"/>
  </si>
  <si>
    <t>방앗간</t>
    <phoneticPr fontId="6" type="noConversion"/>
  </si>
  <si>
    <t>1980.1.19</t>
    <phoneticPr fontId="6" type="noConversion"/>
  </si>
  <si>
    <t>덕천시장</t>
    <phoneticPr fontId="6" type="noConversion"/>
  </si>
  <si>
    <t>덕천동 411-5</t>
    <phoneticPr fontId="6" type="noConversion"/>
  </si>
  <si>
    <t>덕천시장상인회</t>
    <phoneticPr fontId="6" type="noConversion"/>
  </si>
  <si>
    <t>332-4878
010-8521-2291</t>
    <phoneticPr fontId="6" type="noConversion"/>
  </si>
  <si>
    <t>농산물, 식당</t>
    <phoneticPr fontId="6" type="noConversion"/>
  </si>
  <si>
    <t>1980.2.20</t>
    <phoneticPr fontId="6" type="noConversion"/>
  </si>
  <si>
    <t>새구포종합
상가시장</t>
    <phoneticPr fontId="6" type="noConversion"/>
  </si>
  <si>
    <t>덕천동 355-4</t>
    <phoneticPr fontId="6" type="noConversion"/>
  </si>
  <si>
    <t>335-2000</t>
    <phoneticPr fontId="6" type="noConversion"/>
  </si>
  <si>
    <t>그릇, 잡화</t>
    <phoneticPr fontId="6" type="noConversion"/>
  </si>
  <si>
    <t>1982.3.3</t>
    <phoneticPr fontId="6" type="noConversion"/>
  </si>
  <si>
    <t>정이있는 
구포시장</t>
    <phoneticPr fontId="6" type="noConversion"/>
  </si>
  <si>
    <t>구포동 599</t>
    <phoneticPr fontId="6" type="noConversion"/>
  </si>
  <si>
    <t>정이있는 구포시장상인회</t>
    <phoneticPr fontId="6" type="noConversion"/>
  </si>
  <si>
    <t>333-9033
f.333-9034</t>
    <phoneticPr fontId="6" type="noConversion"/>
  </si>
  <si>
    <t>농산물, 의류, 식당</t>
    <phoneticPr fontId="6" type="noConversion"/>
  </si>
  <si>
    <t>2005.5.4</t>
    <phoneticPr fontId="6" type="noConversion"/>
  </si>
  <si>
    <t>구포축산물
도매시장</t>
    <phoneticPr fontId="6" type="noConversion"/>
  </si>
  <si>
    <t>구포동 1186-24</t>
    <phoneticPr fontId="6" type="noConversion"/>
  </si>
  <si>
    <t>구포축산물도매시장상인회</t>
    <phoneticPr fontId="6" type="noConversion"/>
  </si>
  <si>
    <t>301-3517
f.301-3518</t>
    <phoneticPr fontId="6" type="noConversion"/>
  </si>
  <si>
    <t>우육,돈육,부산물</t>
    <phoneticPr fontId="6" type="noConversion"/>
  </si>
  <si>
    <t>2006.3.15</t>
    <phoneticPr fontId="6" type="noConversion"/>
  </si>
  <si>
    <t>만덕2동 제일상가 시장</t>
    <phoneticPr fontId="6" type="noConversion"/>
  </si>
  <si>
    <t>만덕2동 845-2 일원</t>
    <phoneticPr fontId="6" type="noConversion"/>
  </si>
  <si>
    <t>제일상가 시장 상인회</t>
    <phoneticPr fontId="6" type="noConversion"/>
  </si>
  <si>
    <t>331-9242
010-3845-5416</t>
    <phoneticPr fontId="6" type="noConversion"/>
  </si>
  <si>
    <t>잡화,식당</t>
    <phoneticPr fontId="6" type="noConversion"/>
  </si>
  <si>
    <t>2011.3.3</t>
    <phoneticPr fontId="6" type="noConversion"/>
  </si>
  <si>
    <t>상업</t>
    <phoneticPr fontId="6" type="noConversion"/>
  </si>
  <si>
    <t>구남골목시장</t>
    <phoneticPr fontId="6" type="noConversion"/>
  </si>
  <si>
    <t>구포동 722</t>
    <phoneticPr fontId="6" type="noConversion"/>
  </si>
  <si>
    <t>야채, 잡화 등</t>
    <phoneticPr fontId="6" type="noConversion"/>
  </si>
  <si>
    <t>화명동원시장</t>
    <phoneticPr fontId="6" type="noConversion"/>
  </si>
  <si>
    <t>화명1동 962-5</t>
    <phoneticPr fontId="6" type="noConversion"/>
  </si>
  <si>
    <t>362-5858</t>
    <phoneticPr fontId="7" type="noConversion"/>
  </si>
  <si>
    <t>만덕백양시장</t>
    <phoneticPr fontId="6" type="noConversion"/>
  </si>
  <si>
    <t>만덕2동 848</t>
    <phoneticPr fontId="6" type="noConversion"/>
  </si>
  <si>
    <t>(해운대구)</t>
    <phoneticPr fontId="6" type="noConversion"/>
  </si>
  <si>
    <t>우동종합 
상가시장</t>
    <phoneticPr fontId="6" type="noConversion"/>
  </si>
  <si>
    <t>우2동 1092-16</t>
    <phoneticPr fontId="6" type="noConversion"/>
  </si>
  <si>
    <t>번영회</t>
    <phoneticPr fontId="6" type="noConversion"/>
  </si>
  <si>
    <t>농,축,수산물외
생필품등</t>
    <phoneticPr fontId="6" type="noConversion"/>
  </si>
  <si>
    <t>78.7.26</t>
    <phoneticPr fontId="6" type="noConversion"/>
  </si>
  <si>
    <t>준주거지역</t>
    <phoneticPr fontId="6" type="noConversion"/>
  </si>
  <si>
    <t>반여시장</t>
    <phoneticPr fontId="6" type="noConversion"/>
  </si>
  <si>
    <t>반여2동 1291-918</t>
    <phoneticPr fontId="6" type="noConversion"/>
  </si>
  <si>
    <t>010-8608-5430</t>
    <phoneticPr fontId="6" type="noConversion"/>
  </si>
  <si>
    <t>79.3.7</t>
    <phoneticPr fontId="6" type="noConversion"/>
  </si>
  <si>
    <t>재송시장</t>
    <phoneticPr fontId="6" type="noConversion"/>
  </si>
  <si>
    <t>재송1동 1080-5</t>
    <phoneticPr fontId="6" type="noConversion"/>
  </si>
  <si>
    <t xml:space="preserve">상인회 </t>
    <phoneticPr fontId="6" type="noConversion"/>
  </si>
  <si>
    <t>010-5731-6940</t>
    <phoneticPr fontId="6" type="noConversion"/>
  </si>
  <si>
    <t>농,축,수산물외
생필품, 가구등</t>
    <phoneticPr fontId="6" type="noConversion"/>
  </si>
  <si>
    <t>82.12.30</t>
    <phoneticPr fontId="6" type="noConversion"/>
  </si>
  <si>
    <t>제2종
일반주거</t>
    <phoneticPr fontId="6" type="noConversion"/>
  </si>
  <si>
    <t>해운대시장</t>
    <phoneticPr fontId="6" type="noConversion"/>
  </si>
  <si>
    <t>중1동1394-193일원</t>
    <phoneticPr fontId="6" type="noConversion"/>
  </si>
  <si>
    <t>상인회</t>
    <phoneticPr fontId="6" type="noConversion"/>
  </si>
  <si>
    <t>010-7155-1472</t>
    <phoneticPr fontId="6" type="noConversion"/>
  </si>
  <si>
    <t>농,축,수산물외
곰장어등</t>
    <phoneticPr fontId="6" type="noConversion"/>
  </si>
  <si>
    <t>05.5.7</t>
    <phoneticPr fontId="6" type="noConversion"/>
  </si>
  <si>
    <t>일반사업</t>
    <phoneticPr fontId="6" type="noConversion"/>
  </si>
  <si>
    <t>좌동재래시장</t>
    <phoneticPr fontId="6" type="noConversion"/>
  </si>
  <si>
    <t>좌동 892일원</t>
    <phoneticPr fontId="6" type="noConversion"/>
  </si>
  <si>
    <t>010-8288-7427</t>
    <phoneticPr fontId="6" type="noConversion"/>
  </si>
  <si>
    <t>농,축,수산믈등
생필품,식당 등</t>
    <phoneticPr fontId="6" type="noConversion"/>
  </si>
  <si>
    <t>반송시장</t>
    <phoneticPr fontId="6" type="noConversion"/>
  </si>
  <si>
    <t>반송1동709-12외</t>
    <phoneticPr fontId="6" type="noConversion"/>
  </si>
  <si>
    <t>010-3878-1330</t>
    <phoneticPr fontId="6" type="noConversion"/>
  </si>
  <si>
    <t>농,축,수산물등
잡화등</t>
    <phoneticPr fontId="6" type="noConversion"/>
  </si>
  <si>
    <t>06.5.7</t>
    <phoneticPr fontId="6" type="noConversion"/>
  </si>
  <si>
    <t>반송골목시장</t>
    <phoneticPr fontId="6" type="noConversion"/>
  </si>
  <si>
    <t>반송3동250-410</t>
    <phoneticPr fontId="6" type="noConversion"/>
  </si>
  <si>
    <t>010-3861-6111</t>
    <phoneticPr fontId="6" type="noConversion"/>
  </si>
  <si>
    <t xml:space="preserve">농,축,수산물,
생필품등 </t>
    <phoneticPr fontId="6" type="noConversion"/>
  </si>
  <si>
    <t>06.7.6</t>
    <phoneticPr fontId="6" type="noConversion"/>
  </si>
  <si>
    <t>반송2동시장</t>
    <phoneticPr fontId="6" type="noConversion"/>
  </si>
  <si>
    <t>반송2동 40-762외</t>
    <phoneticPr fontId="6" type="noConversion"/>
  </si>
  <si>
    <t>010-5326-5192</t>
    <phoneticPr fontId="6" type="noConversion"/>
  </si>
  <si>
    <t>농,축,수산물,
생필품 등</t>
    <phoneticPr fontId="6" type="noConversion"/>
  </si>
  <si>
    <t>06.10.23</t>
    <phoneticPr fontId="6" type="noConversion"/>
  </si>
  <si>
    <t>반여3동
골목시장</t>
    <phoneticPr fontId="6" type="noConversion"/>
  </si>
  <si>
    <t>반여3동1607-2일원</t>
    <phoneticPr fontId="6" type="noConversion"/>
  </si>
  <si>
    <t>010-3169-7602</t>
    <phoneticPr fontId="6" type="noConversion"/>
  </si>
  <si>
    <t>08.04.22</t>
    <phoneticPr fontId="6" type="noConversion"/>
  </si>
  <si>
    <t>반여2동
상가시장</t>
    <phoneticPr fontId="7" type="noConversion"/>
  </si>
  <si>
    <t>반여동 1291-
1273</t>
    <phoneticPr fontId="7" type="noConversion"/>
  </si>
  <si>
    <t>상인회</t>
    <phoneticPr fontId="7" type="noConversion"/>
  </si>
  <si>
    <t>010-4170-5665</t>
    <phoneticPr fontId="7" type="noConversion"/>
  </si>
  <si>
    <t>농,축,수산물</t>
    <phoneticPr fontId="7" type="noConversion"/>
  </si>
  <si>
    <t>2010.6.10</t>
    <phoneticPr fontId="7" type="noConversion"/>
  </si>
  <si>
    <t>제2종일반
주거</t>
    <phoneticPr fontId="7" type="noConversion"/>
  </si>
  <si>
    <t>인정</t>
    <phoneticPr fontId="7" type="noConversion"/>
  </si>
  <si>
    <t>재송한마음시장</t>
    <phoneticPr fontId="1" type="noConversion"/>
  </si>
  <si>
    <t>재송동1089-18외35필지</t>
    <phoneticPr fontId="1" type="noConversion"/>
  </si>
  <si>
    <t>010-3562-0879</t>
    <phoneticPr fontId="1" type="noConversion"/>
  </si>
  <si>
    <t>2013.1.4</t>
    <phoneticPr fontId="1" type="noConversion"/>
  </si>
  <si>
    <t>장산시장</t>
    <phoneticPr fontId="6" type="noConversion"/>
  </si>
  <si>
    <t>반여1동903-31</t>
    <phoneticPr fontId="6" type="noConversion"/>
  </si>
  <si>
    <t>010-8004-6567</t>
    <phoneticPr fontId="6" type="noConversion"/>
  </si>
  <si>
    <t>준공업</t>
    <phoneticPr fontId="6" type="noConversion"/>
  </si>
  <si>
    <t>우일시장</t>
    <phoneticPr fontId="6" type="noConversion"/>
  </si>
  <si>
    <t>우1동552-2</t>
    <phoneticPr fontId="6" type="noConversion"/>
  </si>
  <si>
    <t>010-3871-9679</t>
    <phoneticPr fontId="6" type="noConversion"/>
  </si>
  <si>
    <t>농,축,수산물,
식당등</t>
    <phoneticPr fontId="6" type="noConversion"/>
  </si>
  <si>
    <t>(사하구)</t>
    <phoneticPr fontId="6" type="noConversion"/>
  </si>
  <si>
    <t>사하시장</t>
    <phoneticPr fontId="6" type="noConversion"/>
  </si>
  <si>
    <t>괴정4동 552-14</t>
    <phoneticPr fontId="6" type="noConversion"/>
  </si>
  <si>
    <t>사하시장번영회</t>
    <phoneticPr fontId="6" type="noConversion"/>
  </si>
  <si>
    <t>208-5145</t>
    <phoneticPr fontId="6" type="noConversion"/>
  </si>
  <si>
    <t>떡,채소,생선</t>
    <phoneticPr fontId="6" type="noConversion"/>
  </si>
  <si>
    <t>77. 8.17</t>
    <phoneticPr fontId="6" type="noConversion"/>
  </si>
  <si>
    <t>당리시장</t>
    <phoneticPr fontId="6" type="noConversion"/>
  </si>
  <si>
    <t>당리동 143-1</t>
    <phoneticPr fontId="6" type="noConversion"/>
  </si>
  <si>
    <t>당리시장번영회</t>
    <phoneticPr fontId="6" type="noConversion"/>
  </si>
  <si>
    <t>205-7072</t>
    <phoneticPr fontId="6" type="noConversion"/>
  </si>
  <si>
    <t>채소,생선</t>
    <phoneticPr fontId="6" type="noConversion"/>
  </si>
  <si>
    <t>80. 9.13</t>
    <phoneticPr fontId="6" type="noConversion"/>
  </si>
  <si>
    <t>하단시장</t>
    <phoneticPr fontId="6" type="noConversion"/>
  </si>
  <si>
    <t>당리동 302-7</t>
    <phoneticPr fontId="6" type="noConversion"/>
  </si>
  <si>
    <t>(사)하단시장번영회</t>
    <phoneticPr fontId="6" type="noConversion"/>
  </si>
  <si>
    <t>291-4281</t>
    <phoneticPr fontId="6" type="noConversion"/>
  </si>
  <si>
    <t>채소,생선,곡류</t>
    <phoneticPr fontId="6" type="noConversion"/>
  </si>
  <si>
    <t>78.10.23</t>
    <phoneticPr fontId="6" type="noConversion"/>
  </si>
  <si>
    <t>가락상가시장</t>
    <phoneticPr fontId="7" type="noConversion"/>
  </si>
  <si>
    <t>하단1동 1176</t>
    <phoneticPr fontId="7" type="noConversion"/>
  </si>
  <si>
    <t>가락타운상가시장상인회</t>
    <phoneticPr fontId="7" type="noConversion"/>
  </si>
  <si>
    <t>206-9865</t>
    <phoneticPr fontId="7" type="noConversion"/>
  </si>
  <si>
    <t>92.8.24</t>
    <phoneticPr fontId="7" type="noConversion"/>
  </si>
  <si>
    <t>에덴시장</t>
    <phoneticPr fontId="6" type="noConversion"/>
  </si>
  <si>
    <t>하단2동 487-6</t>
    <phoneticPr fontId="6" type="noConversion"/>
  </si>
  <si>
    <t>(사)에덴시장번영회</t>
    <phoneticPr fontId="6" type="noConversion"/>
  </si>
  <si>
    <t>채소,정육</t>
    <phoneticPr fontId="6" type="noConversion"/>
  </si>
  <si>
    <t>80.10. 6</t>
    <phoneticPr fontId="6" type="noConversion"/>
  </si>
  <si>
    <t>신평종합시장</t>
    <phoneticPr fontId="6" type="noConversion"/>
  </si>
  <si>
    <t>신평1동 111-213</t>
    <phoneticPr fontId="6" type="noConversion"/>
  </si>
  <si>
    <t>(사)신평종합시장번영회</t>
    <phoneticPr fontId="6" type="noConversion"/>
  </si>
  <si>
    <t>201-2287</t>
    <phoneticPr fontId="6" type="noConversion"/>
  </si>
  <si>
    <t>마트,채소</t>
    <phoneticPr fontId="6" type="noConversion"/>
  </si>
  <si>
    <t>81. 1.15</t>
    <phoneticPr fontId="6" type="noConversion"/>
  </si>
  <si>
    <t>장림시장</t>
    <phoneticPr fontId="6" type="noConversion"/>
  </si>
  <si>
    <t>장림1동 792-7</t>
    <phoneticPr fontId="6" type="noConversion"/>
  </si>
  <si>
    <t>㈜장림시장번영회</t>
    <phoneticPr fontId="6" type="noConversion"/>
  </si>
  <si>
    <t>264-4059</t>
    <phoneticPr fontId="6" type="noConversion"/>
  </si>
  <si>
    <t>채소,식당</t>
    <phoneticPr fontId="6" type="noConversion"/>
  </si>
  <si>
    <t>76. 2.28</t>
    <phoneticPr fontId="6" type="noConversion"/>
  </si>
  <si>
    <t>다대씨-파크</t>
    <phoneticPr fontId="6" type="noConversion"/>
  </si>
  <si>
    <t>다대1동 680-2</t>
    <phoneticPr fontId="6" type="noConversion"/>
  </si>
  <si>
    <t>(사)다대씨파크번영회</t>
    <phoneticPr fontId="6" type="noConversion"/>
  </si>
  <si>
    <t>262-0180</t>
    <phoneticPr fontId="6" type="noConversion"/>
  </si>
  <si>
    <t>활어,초장집</t>
    <phoneticPr fontId="6" type="noConversion"/>
  </si>
  <si>
    <t>96.11. 7</t>
    <phoneticPr fontId="6" type="noConversion"/>
  </si>
  <si>
    <t>감천시장</t>
    <phoneticPr fontId="6" type="noConversion"/>
  </si>
  <si>
    <t>감천1동 471</t>
    <phoneticPr fontId="6" type="noConversion"/>
  </si>
  <si>
    <t>감천시장상인회</t>
    <phoneticPr fontId="6" type="noConversion"/>
  </si>
  <si>
    <t>291-9092</t>
    <phoneticPr fontId="6" type="noConversion"/>
  </si>
  <si>
    <t>채소,생선,정육</t>
    <phoneticPr fontId="6" type="noConversion"/>
  </si>
  <si>
    <t>75. 9.15</t>
    <phoneticPr fontId="6" type="noConversion"/>
  </si>
  <si>
    <t>근린상업</t>
    <phoneticPr fontId="6" type="noConversion"/>
  </si>
  <si>
    <t>신평골목시장</t>
    <phoneticPr fontId="6" type="noConversion"/>
  </si>
  <si>
    <t>신평1동 82-9외</t>
    <phoneticPr fontId="6" type="noConversion"/>
  </si>
  <si>
    <t>(사)신평골목시장상인회</t>
    <phoneticPr fontId="6" type="noConversion"/>
  </si>
  <si>
    <t>010-4923-2039</t>
    <phoneticPr fontId="6" type="noConversion"/>
  </si>
  <si>
    <t>채소,생선,반찬</t>
    <phoneticPr fontId="6" type="noConversion"/>
  </si>
  <si>
    <t>06.12.11</t>
    <phoneticPr fontId="6" type="noConversion"/>
  </si>
  <si>
    <t>하단5일상설시장</t>
    <phoneticPr fontId="6" type="noConversion"/>
  </si>
  <si>
    <t>하단1동 620-8외</t>
    <phoneticPr fontId="6" type="noConversion"/>
  </si>
  <si>
    <t>하단5일상설시장상인회</t>
    <phoneticPr fontId="6" type="noConversion"/>
  </si>
  <si>
    <t>900-0821</t>
    <phoneticPr fontId="6" type="noConversion"/>
  </si>
  <si>
    <t>07. 3.20</t>
    <phoneticPr fontId="6" type="noConversion"/>
  </si>
  <si>
    <t>일반주거</t>
    <phoneticPr fontId="6" type="noConversion"/>
  </si>
  <si>
    <t>감천2동시장</t>
    <phoneticPr fontId="6" type="noConversion"/>
  </si>
  <si>
    <t>감천2동 13-13</t>
    <phoneticPr fontId="6" type="noConversion"/>
  </si>
  <si>
    <t>감천2동시장번영회</t>
    <phoneticPr fontId="6" type="noConversion"/>
  </si>
  <si>
    <t>203-4722</t>
    <phoneticPr fontId="6" type="noConversion"/>
  </si>
  <si>
    <t>11.1.31</t>
    <phoneticPr fontId="7" type="noConversion"/>
  </si>
  <si>
    <t>에덴골목시장</t>
    <phoneticPr fontId="7" type="noConversion"/>
  </si>
  <si>
    <t>하단2동 500-29외</t>
    <phoneticPr fontId="7" type="noConversion"/>
  </si>
  <si>
    <t>에덴골목시장상인회</t>
    <phoneticPr fontId="7" type="noConversion"/>
  </si>
  <si>
    <t>201-4008</t>
    <phoneticPr fontId="7" type="noConversion"/>
  </si>
  <si>
    <t>12.1.11</t>
    <phoneticPr fontId="7" type="noConversion"/>
  </si>
  <si>
    <t>장림골목시장</t>
    <phoneticPr fontId="7" type="noConversion"/>
  </si>
  <si>
    <t>장림동 641-268외</t>
    <phoneticPr fontId="7" type="noConversion"/>
  </si>
  <si>
    <t>장림골목시장상인회</t>
    <phoneticPr fontId="7" type="noConversion"/>
  </si>
  <si>
    <t>010-3512-5505</t>
    <phoneticPr fontId="7" type="noConversion"/>
  </si>
  <si>
    <t>12.5.31</t>
    <phoneticPr fontId="7" type="noConversion"/>
  </si>
  <si>
    <t>괴정골목시장</t>
    <phoneticPr fontId="7" type="noConversion"/>
  </si>
  <si>
    <t>괴정동 1016외</t>
    <phoneticPr fontId="7" type="noConversion"/>
  </si>
  <si>
    <t>괴정골목시장상인회</t>
    <phoneticPr fontId="7" type="noConversion"/>
  </si>
  <si>
    <t>011-565-9008</t>
    <phoneticPr fontId="7" type="noConversion"/>
  </si>
  <si>
    <t>12.12.28</t>
    <phoneticPr fontId="7" type="noConversion"/>
  </si>
  <si>
    <t>일반상업</t>
    <phoneticPr fontId="7" type="noConversion"/>
  </si>
  <si>
    <t>(금정구)</t>
    <phoneticPr fontId="6" type="noConversion"/>
  </si>
  <si>
    <t xml:space="preserve">서동시장 </t>
    <phoneticPr fontId="6" type="noConversion"/>
  </si>
  <si>
    <t>서동로141번길 21(서동)</t>
    <phoneticPr fontId="6" type="noConversion"/>
  </si>
  <si>
    <t>(사)서동시장번영회</t>
    <phoneticPr fontId="6" type="noConversion"/>
  </si>
  <si>
    <t>010-5529-5459</t>
    <phoneticPr fontId="6" type="noConversion"/>
  </si>
  <si>
    <t>농수산물,식당</t>
    <phoneticPr fontId="6" type="noConversion"/>
  </si>
  <si>
    <t>81. 7.31</t>
    <phoneticPr fontId="6" type="noConversion"/>
  </si>
  <si>
    <t>금사제일상가시장</t>
    <phoneticPr fontId="6" type="noConversion"/>
  </si>
  <si>
    <t>개좌로 81(금사동)</t>
    <phoneticPr fontId="6" type="noConversion"/>
  </si>
  <si>
    <t>79. 6.15</t>
    <phoneticPr fontId="6" type="noConversion"/>
  </si>
  <si>
    <t>장성시장</t>
    <phoneticPr fontId="6" type="noConversion"/>
  </si>
  <si>
    <t>수림로61번길 53(장전동)</t>
    <phoneticPr fontId="6" type="noConversion"/>
  </si>
  <si>
    <t>78. 3.25</t>
    <phoneticPr fontId="6" type="noConversion"/>
  </si>
  <si>
    <t>장전상가시장</t>
    <phoneticPr fontId="6" type="noConversion"/>
  </si>
  <si>
    <t>부산대학로49번길 13(장전동)</t>
    <phoneticPr fontId="6" type="noConversion"/>
  </si>
  <si>
    <t>74. 9.29</t>
    <phoneticPr fontId="6" type="noConversion"/>
  </si>
  <si>
    <t>구서오시게시장</t>
    <phoneticPr fontId="6" type="noConversion"/>
  </si>
  <si>
    <t>구서로 12(구서동)</t>
    <phoneticPr fontId="6" type="noConversion"/>
  </si>
  <si>
    <t>81.12.17</t>
    <phoneticPr fontId="6" type="noConversion"/>
  </si>
  <si>
    <t>새구서종합시장</t>
    <phoneticPr fontId="6" type="noConversion"/>
  </si>
  <si>
    <t>중앙대로1893번길 52(구서동)</t>
    <phoneticPr fontId="6" type="noConversion"/>
  </si>
  <si>
    <t>81. 5.14</t>
    <phoneticPr fontId="6" type="noConversion"/>
  </si>
  <si>
    <t>부곡상가시장</t>
    <phoneticPr fontId="6" type="noConversion"/>
  </si>
  <si>
    <t>부곡로 107(부곡동)</t>
    <phoneticPr fontId="6" type="noConversion"/>
  </si>
  <si>
    <t>05. 5.21</t>
    <phoneticPr fontId="6" type="noConversion"/>
  </si>
  <si>
    <t xml:space="preserve"> </t>
    <phoneticPr fontId="6" type="noConversion"/>
  </si>
  <si>
    <t>서동향토시장</t>
    <phoneticPr fontId="7" type="noConversion"/>
  </si>
  <si>
    <t>서부로 21-1(서동)</t>
    <phoneticPr fontId="6" type="noConversion"/>
  </si>
  <si>
    <t>농수산물,잡화</t>
    <phoneticPr fontId="7" type="noConversion"/>
  </si>
  <si>
    <t>10.9.17</t>
    <phoneticPr fontId="7" type="noConversion"/>
  </si>
  <si>
    <t>준주거</t>
    <phoneticPr fontId="7" type="noConversion"/>
  </si>
  <si>
    <t>서동전통골목시장</t>
    <phoneticPr fontId="7" type="noConversion"/>
  </si>
  <si>
    <t>서동로 145-12(서동)</t>
    <phoneticPr fontId="7" type="noConversion"/>
  </si>
  <si>
    <t>서동전통골목시장 상인회</t>
    <phoneticPr fontId="7" type="noConversion"/>
  </si>
  <si>
    <t>010-8544-5956</t>
    <phoneticPr fontId="7" type="noConversion"/>
  </si>
  <si>
    <t>농수산물,식당</t>
    <phoneticPr fontId="7" type="noConversion"/>
  </si>
  <si>
    <t>12.2.14</t>
    <phoneticPr fontId="7" type="noConversion"/>
  </si>
  <si>
    <t>새벽시장</t>
    <phoneticPr fontId="7" type="noConversion"/>
  </si>
  <si>
    <t>범어천로 37-8(남산동)</t>
    <phoneticPr fontId="7" type="noConversion"/>
  </si>
  <si>
    <t>큰시장번영회 외 1</t>
    <phoneticPr fontId="7" type="noConversion"/>
  </si>
  <si>
    <t>010-8343-5108</t>
    <phoneticPr fontId="7" type="noConversion"/>
  </si>
  <si>
    <t>1990
초반</t>
    <phoneticPr fontId="7" type="noConversion"/>
  </si>
  <si>
    <t>-</t>
    <phoneticPr fontId="7" type="noConversion"/>
  </si>
  <si>
    <t>무등록</t>
    <phoneticPr fontId="7" type="noConversion"/>
  </si>
  <si>
    <t>(강서구)</t>
    <phoneticPr fontId="6" type="noConversion"/>
  </si>
  <si>
    <t>명지시장</t>
    <phoneticPr fontId="6" type="noConversion"/>
  </si>
  <si>
    <t>명지동1-377</t>
    <phoneticPr fontId="6" type="noConversion"/>
  </si>
  <si>
    <t>사덕시장</t>
    <phoneticPr fontId="6" type="noConversion"/>
  </si>
  <si>
    <t>대저1동2343-20</t>
    <phoneticPr fontId="6" type="noConversion"/>
  </si>
  <si>
    <t>덕두시장</t>
    <phoneticPr fontId="6" type="noConversion"/>
  </si>
  <si>
    <t>대저2동2014-29</t>
    <phoneticPr fontId="6" type="noConversion"/>
  </si>
  <si>
    <t>(연제구)</t>
    <phoneticPr fontId="6" type="noConversion"/>
  </si>
  <si>
    <t>거제시장</t>
    <phoneticPr fontId="6" type="noConversion"/>
  </si>
  <si>
    <t>거제3동 486-1</t>
    <phoneticPr fontId="6" type="noConversion"/>
  </si>
  <si>
    <t>㈜거제시장번영회</t>
    <phoneticPr fontId="6" type="noConversion"/>
  </si>
  <si>
    <t>852-6134</t>
    <phoneticPr fontId="6" type="noConversion"/>
  </si>
  <si>
    <t>생선회,분식</t>
    <phoneticPr fontId="6" type="noConversion"/>
  </si>
  <si>
    <t>70 5.14.</t>
    <phoneticPr fontId="6" type="noConversion"/>
  </si>
  <si>
    <t>연미새시장</t>
    <phoneticPr fontId="6" type="noConversion"/>
  </si>
  <si>
    <t>연산6동 2124-16</t>
    <phoneticPr fontId="6" type="noConversion"/>
  </si>
  <si>
    <t>연미새시장번영회</t>
    <phoneticPr fontId="6" type="noConversion"/>
  </si>
  <si>
    <t>865-7918</t>
    <phoneticPr fontId="6" type="noConversion"/>
  </si>
  <si>
    <t>식품,음식점</t>
    <phoneticPr fontId="6" type="noConversion"/>
  </si>
  <si>
    <t>77. 5.19.</t>
    <phoneticPr fontId="6" type="noConversion"/>
  </si>
  <si>
    <t>준주거/시장</t>
    <phoneticPr fontId="6" type="noConversion"/>
  </si>
  <si>
    <t>연동시장</t>
    <phoneticPr fontId="6" type="noConversion"/>
  </si>
  <si>
    <t>연산1동 312-18</t>
    <phoneticPr fontId="6" type="noConversion"/>
  </si>
  <si>
    <t>연동시장번영회</t>
    <phoneticPr fontId="6" type="noConversion"/>
  </si>
  <si>
    <t>853-8952</t>
    <phoneticPr fontId="6" type="noConversion"/>
  </si>
  <si>
    <t>식품,잡화</t>
    <phoneticPr fontId="6" type="noConversion"/>
  </si>
  <si>
    <t>78. 5.16.</t>
    <phoneticPr fontId="6" type="noConversion"/>
  </si>
  <si>
    <t>거성시장</t>
    <phoneticPr fontId="6" type="noConversion"/>
  </si>
  <si>
    <t>거제2동 987-10</t>
    <phoneticPr fontId="6" type="noConversion"/>
  </si>
  <si>
    <t>(사)거성시장번영회</t>
    <phoneticPr fontId="6" type="noConversion"/>
  </si>
  <si>
    <t>504-2301</t>
    <phoneticPr fontId="6" type="noConversion"/>
  </si>
  <si>
    <t>생선,식육</t>
    <phoneticPr fontId="6" type="noConversion"/>
  </si>
  <si>
    <t>78. 7.24.</t>
    <phoneticPr fontId="6" type="noConversion"/>
  </si>
  <si>
    <t>연일시장</t>
    <phoneticPr fontId="6" type="noConversion"/>
  </si>
  <si>
    <t>연산4동 636-28</t>
    <phoneticPr fontId="6" type="noConversion"/>
  </si>
  <si>
    <t>(상인회)연일시장번영회</t>
    <phoneticPr fontId="6" type="noConversion"/>
  </si>
  <si>
    <t>853-7023</t>
    <phoneticPr fontId="6" type="noConversion"/>
  </si>
  <si>
    <t>어물,식육,음식점</t>
    <phoneticPr fontId="6" type="noConversion"/>
  </si>
  <si>
    <t>78. 8.19.</t>
    <phoneticPr fontId="6" type="noConversion"/>
  </si>
  <si>
    <t>영남종합시장</t>
    <phoneticPr fontId="6" type="noConversion"/>
  </si>
  <si>
    <t>연산2동 1328-15</t>
    <phoneticPr fontId="6" type="noConversion"/>
  </si>
  <si>
    <t>㈜영남종합시장번영회</t>
    <phoneticPr fontId="6" type="noConversion"/>
  </si>
  <si>
    <t>852-0049</t>
    <phoneticPr fontId="6" type="noConversion"/>
  </si>
  <si>
    <t>식품,분식</t>
    <phoneticPr fontId="6" type="noConversion"/>
  </si>
  <si>
    <t>78. 9.14</t>
    <phoneticPr fontId="6" type="noConversion"/>
  </si>
  <si>
    <t>일반상업/시장</t>
    <phoneticPr fontId="6" type="noConversion"/>
  </si>
  <si>
    <t>연천시장</t>
    <phoneticPr fontId="6" type="noConversion"/>
  </si>
  <si>
    <t>연산8동 364-1</t>
    <phoneticPr fontId="6" type="noConversion"/>
  </si>
  <si>
    <t>(사)연천시장번영회</t>
    <phoneticPr fontId="6" type="noConversion"/>
  </si>
  <si>
    <t>862-4749</t>
    <phoneticPr fontId="6" type="noConversion"/>
  </si>
  <si>
    <t>80. 9. 5.</t>
    <phoneticPr fontId="6" type="noConversion"/>
  </si>
  <si>
    <t>연산시장</t>
    <phoneticPr fontId="6" type="noConversion"/>
  </si>
  <si>
    <t>연산2동 787-3</t>
    <phoneticPr fontId="6" type="noConversion"/>
  </si>
  <si>
    <t>70. 1.25.</t>
    <phoneticPr fontId="6" type="noConversion"/>
  </si>
  <si>
    <t>연산로타리종합시장</t>
    <phoneticPr fontId="6" type="noConversion"/>
  </si>
  <si>
    <t>연산5동 709-17</t>
    <phoneticPr fontId="6" type="noConversion"/>
  </si>
  <si>
    <t>의류,잡화</t>
    <phoneticPr fontId="6" type="noConversion"/>
  </si>
  <si>
    <t>78. 9. 4.</t>
    <phoneticPr fontId="6" type="noConversion"/>
  </si>
  <si>
    <t>(수영구)</t>
    <phoneticPr fontId="6" type="noConversion"/>
  </si>
  <si>
    <t>민락어패류시장</t>
    <phoneticPr fontId="6" type="noConversion"/>
  </si>
  <si>
    <t>민락동 181-8</t>
    <phoneticPr fontId="6" type="noConversion"/>
  </si>
  <si>
    <t>민락어패류시장상인회</t>
    <phoneticPr fontId="6" type="noConversion"/>
  </si>
  <si>
    <t>754-2822</t>
    <phoneticPr fontId="6" type="noConversion"/>
  </si>
  <si>
    <t>활어</t>
    <phoneticPr fontId="6" type="noConversion"/>
  </si>
  <si>
    <t>89.10.20</t>
    <phoneticPr fontId="6" type="noConversion"/>
  </si>
  <si>
    <t>광안어패류시장</t>
    <phoneticPr fontId="6" type="noConversion"/>
  </si>
  <si>
    <t>민락동 181-72</t>
    <phoneticPr fontId="6" type="noConversion"/>
  </si>
  <si>
    <t>광안어패류시장상인회</t>
    <phoneticPr fontId="6" type="noConversion"/>
  </si>
  <si>
    <t>758-3204</t>
    <phoneticPr fontId="6" type="noConversion"/>
  </si>
  <si>
    <t>89.7.14</t>
    <phoneticPr fontId="6" type="noConversion"/>
  </si>
  <si>
    <t>남천해변시장</t>
    <phoneticPr fontId="6" type="noConversion"/>
  </si>
  <si>
    <t>남천1동 556</t>
    <phoneticPr fontId="6" type="noConversion"/>
  </si>
  <si>
    <t>㈜남천해변시장상인회</t>
    <phoneticPr fontId="6" type="noConversion"/>
  </si>
  <si>
    <t>624-9646</t>
    <phoneticPr fontId="6" type="noConversion"/>
  </si>
  <si>
    <t>활어, 농수축산물
의류 등</t>
    <phoneticPr fontId="6" type="noConversion"/>
  </si>
  <si>
    <t>89.4.29</t>
    <phoneticPr fontId="6" type="noConversion"/>
  </si>
  <si>
    <t>삼익비치A 상가시장</t>
    <phoneticPr fontId="6" type="noConversion"/>
  </si>
  <si>
    <t>남천2동 148-9</t>
    <phoneticPr fontId="6" type="noConversion"/>
  </si>
  <si>
    <t>삼익비치A상가시장
상인회</t>
    <phoneticPr fontId="6" type="noConversion"/>
  </si>
  <si>
    <t>623-6431</t>
    <phoneticPr fontId="6" type="noConversion"/>
  </si>
  <si>
    <t>의류소품,가구 등</t>
    <phoneticPr fontId="6" type="noConversion"/>
  </si>
  <si>
    <t>80.7.22</t>
    <phoneticPr fontId="6" type="noConversion"/>
  </si>
  <si>
    <t>일반주거2종</t>
    <phoneticPr fontId="6" type="noConversion"/>
  </si>
  <si>
    <t>삼익비치B상가시장</t>
    <phoneticPr fontId="6" type="noConversion"/>
  </si>
  <si>
    <t>남천2동 148-5</t>
    <phoneticPr fontId="6" type="noConversion"/>
  </si>
  <si>
    <t>삼익비치B상가시장
상인회</t>
    <phoneticPr fontId="6" type="noConversion"/>
  </si>
  <si>
    <t>626-8843</t>
    <phoneticPr fontId="6" type="noConversion"/>
  </si>
  <si>
    <t>농수산물, 슈퍼등</t>
    <phoneticPr fontId="6" type="noConversion"/>
  </si>
  <si>
    <t>81.8.29</t>
    <phoneticPr fontId="6" type="noConversion"/>
  </si>
  <si>
    <t>"</t>
    <phoneticPr fontId="6" type="noConversion"/>
  </si>
  <si>
    <t>현대종합상가시장</t>
    <phoneticPr fontId="6" type="noConversion"/>
  </si>
  <si>
    <t>수영동 541</t>
    <phoneticPr fontId="6" type="noConversion"/>
  </si>
  <si>
    <t>752-2681</t>
    <phoneticPr fontId="6" type="noConversion"/>
  </si>
  <si>
    <t>일용잡화, 의류 등</t>
    <phoneticPr fontId="6" type="noConversion"/>
  </si>
  <si>
    <t>88.11.26</t>
    <phoneticPr fontId="6" type="noConversion"/>
  </si>
  <si>
    <t>일반주거3종</t>
    <phoneticPr fontId="6" type="noConversion"/>
  </si>
  <si>
    <t>망미삼성상가시장</t>
    <phoneticPr fontId="6" type="noConversion"/>
  </si>
  <si>
    <t>망미1동 777</t>
    <phoneticPr fontId="6" type="noConversion"/>
  </si>
  <si>
    <t>758-1233</t>
    <phoneticPr fontId="6" type="noConversion"/>
  </si>
  <si>
    <t>생식품, 슈퍼등</t>
    <phoneticPr fontId="6" type="noConversion"/>
  </si>
  <si>
    <t>92.1.4</t>
    <phoneticPr fontId="6" type="noConversion"/>
  </si>
  <si>
    <t>망미종합시장</t>
    <phoneticPr fontId="6" type="noConversion"/>
  </si>
  <si>
    <t>망미1동 804-1</t>
    <phoneticPr fontId="6" type="noConversion"/>
  </si>
  <si>
    <t>망미종합시장번영회</t>
    <phoneticPr fontId="6" type="noConversion"/>
  </si>
  <si>
    <t>755-0101</t>
    <phoneticPr fontId="6" type="noConversion"/>
  </si>
  <si>
    <t>생식품, 양념류 등</t>
    <phoneticPr fontId="6" type="noConversion"/>
  </si>
  <si>
    <t>78.1.23</t>
    <phoneticPr fontId="6" type="noConversion"/>
  </si>
  <si>
    <t>광안종합시장</t>
    <phoneticPr fontId="6" type="noConversion"/>
  </si>
  <si>
    <t>광안1동 94-1</t>
    <phoneticPr fontId="6" type="noConversion"/>
  </si>
  <si>
    <t>광안종합시장번영회</t>
    <phoneticPr fontId="6" type="noConversion"/>
  </si>
  <si>
    <t>752-8107</t>
    <phoneticPr fontId="6" type="noConversion"/>
  </si>
  <si>
    <t>74.8.15</t>
    <phoneticPr fontId="6" type="noConversion"/>
  </si>
  <si>
    <t>동방시장</t>
    <phoneticPr fontId="6" type="noConversion"/>
  </si>
  <si>
    <t>민락동 161-7</t>
    <phoneticPr fontId="6" type="noConversion"/>
  </si>
  <si>
    <t>753-4803</t>
    <phoneticPr fontId="6" type="noConversion"/>
  </si>
  <si>
    <t>77.11.28</t>
    <phoneticPr fontId="6" type="noConversion"/>
  </si>
  <si>
    <t>삼익시장</t>
    <phoneticPr fontId="6" type="noConversion"/>
  </si>
  <si>
    <t>남천1동 18-5</t>
    <phoneticPr fontId="6" type="noConversion"/>
  </si>
  <si>
    <t>623-4803</t>
    <phoneticPr fontId="6" type="noConversion"/>
  </si>
  <si>
    <t>78.8.10</t>
    <phoneticPr fontId="6" type="noConversion"/>
  </si>
  <si>
    <t>세흥시장</t>
    <phoneticPr fontId="6" type="noConversion"/>
  </si>
  <si>
    <t>남천1동 26-5</t>
    <phoneticPr fontId="6" type="noConversion"/>
  </si>
  <si>
    <t>011-565-1349</t>
    <phoneticPr fontId="6" type="noConversion"/>
  </si>
  <si>
    <t>78.12.23</t>
    <phoneticPr fontId="6" type="noConversion"/>
  </si>
  <si>
    <t>수영건설시장</t>
    <phoneticPr fontId="6" type="noConversion"/>
  </si>
  <si>
    <t>수영동 466-20</t>
    <phoneticPr fontId="6" type="noConversion"/>
  </si>
  <si>
    <t>수영건설시장번영회</t>
    <phoneticPr fontId="6" type="noConversion"/>
  </si>
  <si>
    <t>752-9473</t>
    <phoneticPr fontId="6" type="noConversion"/>
  </si>
  <si>
    <t>79.3.15</t>
    <phoneticPr fontId="6" type="noConversion"/>
  </si>
  <si>
    <t>망미새상가시장</t>
    <phoneticPr fontId="6" type="noConversion"/>
  </si>
  <si>
    <t>망미1동 831-13</t>
    <phoneticPr fontId="6" type="noConversion"/>
  </si>
  <si>
    <t>망미새상가시장번영회</t>
    <phoneticPr fontId="6" type="noConversion"/>
  </si>
  <si>
    <t>756-4576</t>
    <phoneticPr fontId="6" type="noConversion"/>
  </si>
  <si>
    <t>77.12.9</t>
    <phoneticPr fontId="6" type="noConversion"/>
  </si>
  <si>
    <t>수영로타리시장</t>
    <phoneticPr fontId="6" type="noConversion"/>
  </si>
  <si>
    <t>광안3동 1071-4</t>
    <phoneticPr fontId="6" type="noConversion"/>
  </si>
  <si>
    <t>632-2002</t>
    <phoneticPr fontId="6" type="noConversion"/>
  </si>
  <si>
    <t>민락회타운시장</t>
    <phoneticPr fontId="6" type="noConversion"/>
  </si>
  <si>
    <t>민락동 181-84</t>
    <phoneticPr fontId="6" type="noConversion"/>
  </si>
  <si>
    <t>민락회타운시장
상인회</t>
    <phoneticPr fontId="6" type="noConversion"/>
  </si>
  <si>
    <t>757-3000</t>
    <phoneticPr fontId="6" type="noConversion"/>
  </si>
  <si>
    <t>05.12.14</t>
    <phoneticPr fontId="6" type="noConversion"/>
  </si>
  <si>
    <t>민락골목시장</t>
    <phoneticPr fontId="6" type="noConversion"/>
  </si>
  <si>
    <t>민락동 190-1외</t>
    <phoneticPr fontId="6" type="noConversion"/>
  </si>
  <si>
    <t>민락골목시장
상인회</t>
    <phoneticPr fontId="6" type="noConversion"/>
  </si>
  <si>
    <t>756-5917</t>
    <phoneticPr fontId="6" type="noConversion"/>
  </si>
  <si>
    <t>08.5.15</t>
    <phoneticPr fontId="6" type="noConversion"/>
  </si>
  <si>
    <t>수영동 305-3외</t>
    <phoneticPr fontId="6" type="noConversion"/>
  </si>
  <si>
    <t>751-6951</t>
    <phoneticPr fontId="6" type="noConversion"/>
  </si>
  <si>
    <t>생식품, 음식류 등</t>
    <phoneticPr fontId="6" type="noConversion"/>
  </si>
  <si>
    <t>06.6.8</t>
    <phoneticPr fontId="6" type="noConversion"/>
  </si>
  <si>
    <t>망미중앙시장</t>
    <phoneticPr fontId="6" type="noConversion"/>
  </si>
  <si>
    <t>망미1동 431-6외</t>
    <phoneticPr fontId="6" type="noConversion"/>
  </si>
  <si>
    <t>망미중앙시장상인회</t>
    <phoneticPr fontId="6" type="noConversion"/>
  </si>
  <si>
    <t>756-3347</t>
    <phoneticPr fontId="6" type="noConversion"/>
  </si>
  <si>
    <t>06.3.14</t>
    <phoneticPr fontId="6" type="noConversion"/>
  </si>
  <si>
    <t>광안시장</t>
    <phoneticPr fontId="6" type="noConversion"/>
  </si>
  <si>
    <t>광안동 559-2외</t>
    <phoneticPr fontId="6" type="noConversion"/>
  </si>
  <si>
    <t>광안시장상인회</t>
    <phoneticPr fontId="6" type="noConversion"/>
  </si>
  <si>
    <t>757-0382</t>
    <phoneticPr fontId="6" type="noConversion"/>
  </si>
  <si>
    <t>생식품, 영념류 등</t>
    <phoneticPr fontId="6" type="noConversion"/>
  </si>
  <si>
    <t>09.6.16</t>
    <phoneticPr fontId="6" type="noConversion"/>
  </si>
  <si>
    <t>민락씨랜드</t>
    <phoneticPr fontId="6" type="noConversion"/>
  </si>
  <si>
    <t>민락동 181-228</t>
    <phoneticPr fontId="6" type="noConversion"/>
  </si>
  <si>
    <t>민락씨랜드시장상인회</t>
    <phoneticPr fontId="6" type="noConversion"/>
  </si>
  <si>
    <t>754-6045</t>
    <phoneticPr fontId="6" type="noConversion"/>
  </si>
  <si>
    <t>활어 등</t>
    <phoneticPr fontId="6" type="noConversion"/>
  </si>
  <si>
    <t>09.10.30</t>
    <phoneticPr fontId="6" type="noConversion"/>
  </si>
  <si>
    <t>(사상구)</t>
    <phoneticPr fontId="1" type="noConversion"/>
  </si>
  <si>
    <t>감전제일상가시장</t>
    <phoneticPr fontId="6" type="noConversion"/>
  </si>
  <si>
    <t>감전동 121-12</t>
    <phoneticPr fontId="6" type="noConversion"/>
  </si>
  <si>
    <t>감전제일상가번영회</t>
    <phoneticPr fontId="6" type="noConversion"/>
  </si>
  <si>
    <t>328-3917</t>
    <phoneticPr fontId="6" type="noConversion"/>
  </si>
  <si>
    <t>생선 및 잡화</t>
    <phoneticPr fontId="6" type="noConversion"/>
  </si>
  <si>
    <t>77.5.12</t>
    <phoneticPr fontId="6" type="noConversion"/>
  </si>
  <si>
    <t>북부산시장</t>
    <phoneticPr fontId="6" type="noConversion"/>
  </si>
  <si>
    <t>덕포1동 422-16</t>
    <phoneticPr fontId="6" type="noConversion"/>
  </si>
  <si>
    <t>북부산시장번영회</t>
    <phoneticPr fontId="6" type="noConversion"/>
  </si>
  <si>
    <t>303-2127</t>
    <phoneticPr fontId="6" type="noConversion"/>
  </si>
  <si>
    <t>잡화</t>
    <phoneticPr fontId="6" type="noConversion"/>
  </si>
  <si>
    <t>78.2.4</t>
    <phoneticPr fontId="6" type="noConversion"/>
  </si>
  <si>
    <t>㈜미래도시
(경동윈츠빌)</t>
    <phoneticPr fontId="6" type="noConversion"/>
  </si>
  <si>
    <t>주례2동 55-139</t>
    <phoneticPr fontId="6" type="noConversion"/>
  </si>
  <si>
    <t>㈜미래도시</t>
    <phoneticPr fontId="6" type="noConversion"/>
  </si>
  <si>
    <t>893-9171</t>
    <phoneticPr fontId="6" type="noConversion"/>
  </si>
  <si>
    <t>05.9.30</t>
    <phoneticPr fontId="6" type="noConversion"/>
  </si>
  <si>
    <t>고려쇼핑 센터</t>
    <phoneticPr fontId="6" type="noConversion"/>
  </si>
  <si>
    <t>괘법동 533</t>
    <phoneticPr fontId="6" type="noConversion"/>
  </si>
  <si>
    <t>㈜서부버스터미널</t>
    <phoneticPr fontId="6" type="noConversion"/>
  </si>
  <si>
    <t>313-3915</t>
    <phoneticPr fontId="6" type="noConversion"/>
  </si>
  <si>
    <t>85.3.29</t>
    <phoneticPr fontId="6" type="noConversion"/>
  </si>
  <si>
    <t>우신상가</t>
    <phoneticPr fontId="6" type="noConversion"/>
  </si>
  <si>
    <t>모라1동 1362</t>
    <phoneticPr fontId="6" type="noConversion"/>
  </si>
  <si>
    <t>㈜우신종합상가</t>
    <phoneticPr fontId="6" type="noConversion"/>
  </si>
  <si>
    <t>312-7400</t>
    <phoneticPr fontId="6" type="noConversion"/>
  </si>
  <si>
    <t>92.6.28</t>
    <phoneticPr fontId="6" type="noConversion"/>
  </si>
  <si>
    <t>일반주거(3종)</t>
    <phoneticPr fontId="6" type="noConversion"/>
  </si>
  <si>
    <t>구덕대림상가</t>
    <phoneticPr fontId="6" type="noConversion"/>
  </si>
  <si>
    <t>학장동 167-3</t>
    <phoneticPr fontId="6" type="noConversion"/>
  </si>
  <si>
    <t>㈜구덕대림상가</t>
    <phoneticPr fontId="6" type="noConversion"/>
  </si>
  <si>
    <t>311-8375</t>
    <phoneticPr fontId="6" type="noConversion"/>
  </si>
  <si>
    <t>92.9.1</t>
    <phoneticPr fontId="6" type="noConversion"/>
  </si>
  <si>
    <t>일반주거(2종)</t>
    <phoneticPr fontId="6" type="noConversion"/>
  </si>
  <si>
    <t>학장반도APT상가</t>
    <phoneticPr fontId="6" type="noConversion"/>
  </si>
  <si>
    <t>학장동 573-1</t>
    <phoneticPr fontId="6" type="noConversion"/>
  </si>
  <si>
    <t>㈜반도종합건설</t>
    <phoneticPr fontId="6" type="noConversion"/>
  </si>
  <si>
    <t>323-6453</t>
    <phoneticPr fontId="6" type="noConversion"/>
  </si>
  <si>
    <t>94.10.7</t>
    <phoneticPr fontId="6" type="noConversion"/>
  </si>
  <si>
    <t>영해종합시장</t>
    <phoneticPr fontId="6" type="noConversion"/>
  </si>
  <si>
    <t>학장동 570-2</t>
    <phoneticPr fontId="6" type="noConversion"/>
  </si>
  <si>
    <t>㈜영해종합시장</t>
    <phoneticPr fontId="6" type="noConversion"/>
  </si>
  <si>
    <t>327-1151</t>
    <phoneticPr fontId="6" type="noConversion"/>
  </si>
  <si>
    <t>축산물</t>
    <phoneticPr fontId="6" type="noConversion"/>
  </si>
  <si>
    <t>95.6.29</t>
    <phoneticPr fontId="6" type="noConversion"/>
  </si>
  <si>
    <t>부산산업용재
유통상가</t>
    <phoneticPr fontId="6" type="noConversion"/>
  </si>
  <si>
    <t>감전동 152-2</t>
    <phoneticPr fontId="6" type="noConversion"/>
  </si>
  <si>
    <t>산업용재유통상가
운영위원회</t>
    <phoneticPr fontId="6" type="noConversion"/>
  </si>
  <si>
    <t>324-3913</t>
    <phoneticPr fontId="6" type="noConversion"/>
  </si>
  <si>
    <t>산업용품</t>
    <phoneticPr fontId="6" type="noConversion"/>
  </si>
  <si>
    <t>95.9.13</t>
    <phoneticPr fontId="6" type="noConversion"/>
  </si>
  <si>
    <t>주례현대
무지개상가</t>
    <phoneticPr fontId="6" type="noConversion"/>
  </si>
  <si>
    <t>주례3동 530-5</t>
    <phoneticPr fontId="6" type="noConversion"/>
  </si>
  <si>
    <t>현대무지개상가
번영회</t>
    <phoneticPr fontId="6" type="noConversion"/>
  </si>
  <si>
    <t>324-8891</t>
    <phoneticPr fontId="6" type="noConversion"/>
  </si>
  <si>
    <t>96.9.20</t>
    <phoneticPr fontId="6" type="noConversion"/>
  </si>
  <si>
    <t>이란주거(2종)</t>
    <phoneticPr fontId="6" type="noConversion"/>
  </si>
  <si>
    <t>부산광역시
철강판매협동조합</t>
    <phoneticPr fontId="6" type="noConversion"/>
  </si>
  <si>
    <t>엄궁동 642-3</t>
    <phoneticPr fontId="6" type="noConversion"/>
  </si>
  <si>
    <t>부산광역시철
판매협동조합</t>
    <phoneticPr fontId="6" type="noConversion"/>
  </si>
  <si>
    <t>323-4670</t>
    <phoneticPr fontId="6" type="noConversion"/>
  </si>
  <si>
    <t>철강</t>
    <phoneticPr fontId="6" type="noConversion"/>
  </si>
  <si>
    <t>96.11.25</t>
    <phoneticPr fontId="6" type="noConversion"/>
  </si>
  <si>
    <t>부산산업용품상
협동조합</t>
    <phoneticPr fontId="6" type="noConversion"/>
  </si>
  <si>
    <t>괘법동 578</t>
    <phoneticPr fontId="6" type="noConversion"/>
  </si>
  <si>
    <t>319-0900</t>
    <phoneticPr fontId="6" type="noConversion"/>
  </si>
  <si>
    <t>98.10.10</t>
    <phoneticPr fontId="6" type="noConversion"/>
  </si>
  <si>
    <t>㈜르네시떼</t>
    <phoneticPr fontId="6" type="noConversion"/>
  </si>
  <si>
    <t>괘법동 529-1</t>
    <phoneticPr fontId="6" type="noConversion"/>
  </si>
  <si>
    <t>319-5000</t>
    <phoneticPr fontId="6" type="noConversion"/>
  </si>
  <si>
    <t>의류</t>
    <phoneticPr fontId="6" type="noConversion"/>
  </si>
  <si>
    <t>99.1.8</t>
    <phoneticPr fontId="6" type="noConversion"/>
  </si>
  <si>
    <t>부산광역시건축
자재판매협동조합</t>
    <phoneticPr fontId="6" type="noConversion"/>
  </si>
  <si>
    <t>엄궁동 642</t>
    <phoneticPr fontId="6" type="noConversion"/>
  </si>
  <si>
    <t>관리단대표회의</t>
    <phoneticPr fontId="6" type="noConversion"/>
  </si>
  <si>
    <t>315-7400</t>
    <phoneticPr fontId="6" type="noConversion"/>
  </si>
  <si>
    <t>건축자재</t>
    <phoneticPr fontId="6" type="noConversion"/>
  </si>
  <si>
    <t>97.7.18</t>
    <phoneticPr fontId="6" type="noConversion"/>
  </si>
  <si>
    <t>부산새벽시장</t>
    <phoneticPr fontId="6" type="noConversion"/>
  </si>
  <si>
    <t>감전동 143-12</t>
    <phoneticPr fontId="6" type="noConversion"/>
  </si>
  <si>
    <t>㈜부산새벽시장</t>
    <phoneticPr fontId="6" type="noConversion"/>
  </si>
  <si>
    <t>323-9002</t>
    <phoneticPr fontId="6" type="noConversion"/>
  </si>
  <si>
    <t>농축수산물</t>
    <phoneticPr fontId="6" type="noConversion"/>
  </si>
  <si>
    <t>06.3.29</t>
    <phoneticPr fontId="6" type="noConversion"/>
  </si>
  <si>
    <t>복이 있는 덕포시장</t>
    <phoneticPr fontId="6" type="noConversion"/>
  </si>
  <si>
    <t>덕포1동 421-13</t>
    <phoneticPr fontId="6" type="noConversion"/>
  </si>
  <si>
    <t>복이 있는 덕포시장상인회</t>
    <phoneticPr fontId="6" type="noConversion"/>
  </si>
  <si>
    <t>304-5694</t>
    <phoneticPr fontId="6" type="noConversion"/>
  </si>
  <si>
    <t>07.2.1</t>
    <phoneticPr fontId="6" type="noConversion"/>
  </si>
  <si>
    <t>주례럭키종합상가</t>
    <phoneticPr fontId="7" type="noConversion"/>
  </si>
  <si>
    <t>주례럭키종합상가
번영회</t>
    <phoneticPr fontId="7" type="noConversion"/>
  </si>
  <si>
    <t>311-3650</t>
    <phoneticPr fontId="7" type="noConversion"/>
  </si>
  <si>
    <t>잡화</t>
    <phoneticPr fontId="7" type="noConversion"/>
  </si>
  <si>
    <t>14.4.28</t>
    <phoneticPr fontId="7" type="noConversion"/>
  </si>
  <si>
    <t>준주거1,810</t>
    <phoneticPr fontId="7" type="noConversion"/>
  </si>
  <si>
    <t>모라전통시장</t>
    <phoneticPr fontId="7" type="noConversion"/>
  </si>
  <si>
    <t>모라전통시장상인회</t>
    <phoneticPr fontId="1" type="noConversion"/>
  </si>
  <si>
    <t>305-7919</t>
    <phoneticPr fontId="7" type="noConversion"/>
  </si>
  <si>
    <t>농축수산,
잡화</t>
    <phoneticPr fontId="7" type="noConversion"/>
  </si>
  <si>
    <t>14.6.26</t>
    <phoneticPr fontId="7" type="noConversion"/>
  </si>
  <si>
    <t>일반주
거(3종)</t>
    <phoneticPr fontId="7" type="noConversion"/>
  </si>
  <si>
    <t>(기장군)</t>
    <phoneticPr fontId="6" type="noConversion"/>
  </si>
  <si>
    <t>기장시장</t>
    <phoneticPr fontId="6" type="noConversion"/>
  </si>
  <si>
    <t>기장읍 대라리72-1</t>
    <phoneticPr fontId="6" type="noConversion"/>
  </si>
  <si>
    <t>(사)기장시장번영회</t>
    <phoneticPr fontId="6" type="noConversion"/>
  </si>
  <si>
    <t>721-3963</t>
    <phoneticPr fontId="6" type="noConversion"/>
  </si>
  <si>
    <t>84.8.25</t>
    <phoneticPr fontId="6" type="noConversion"/>
  </si>
  <si>
    <t>좌천시장</t>
    <phoneticPr fontId="6" type="noConversion"/>
  </si>
  <si>
    <t>장안읍좌천리51</t>
    <phoneticPr fontId="6" type="noConversion"/>
  </si>
  <si>
    <t>좌천시장번영회</t>
    <phoneticPr fontId="6" type="noConversion"/>
  </si>
  <si>
    <t>727-0013</t>
    <phoneticPr fontId="6" type="noConversion"/>
  </si>
  <si>
    <t>농산물</t>
    <phoneticPr fontId="6" type="noConversion"/>
  </si>
  <si>
    <t>제1종일반주거지역</t>
    <phoneticPr fontId="6" type="noConversion"/>
  </si>
  <si>
    <t>송정시장</t>
    <phoneticPr fontId="6" type="noConversion"/>
  </si>
  <si>
    <t>철마면송정리577-2</t>
    <phoneticPr fontId="6" type="noConversion"/>
  </si>
  <si>
    <t>송정시장번영회</t>
    <phoneticPr fontId="6" type="noConversion"/>
  </si>
  <si>
    <t>508-5072</t>
    <phoneticPr fontId="6" type="noConversion"/>
  </si>
  <si>
    <t>(부산광역시)</t>
    <phoneticPr fontId="7" type="noConversion"/>
  </si>
  <si>
    <t>245-2594</t>
    <phoneticPr fontId="6" type="noConversion"/>
  </si>
  <si>
    <t>활어, 건어물</t>
    <phoneticPr fontId="6" type="noConversion"/>
  </si>
  <si>
    <t>72.  2.15</t>
    <phoneticPr fontId="6" type="noConversion"/>
  </si>
  <si>
    <t>일반상업</t>
    <phoneticPr fontId="6" type="noConversion"/>
  </si>
  <si>
    <t>246-0131</t>
    <phoneticPr fontId="6" type="noConversion"/>
  </si>
  <si>
    <t>민예품, 골동품</t>
    <phoneticPr fontId="6" type="noConversion"/>
  </si>
  <si>
    <t>73. 5.21</t>
    <phoneticPr fontId="6" type="noConversion"/>
  </si>
  <si>
    <t>469-8523</t>
    <phoneticPr fontId="6" type="noConversion"/>
  </si>
  <si>
    <t>잡화</t>
    <phoneticPr fontId="6" type="noConversion"/>
  </si>
  <si>
    <t>77. 2.24</t>
    <phoneticPr fontId="6" type="noConversion"/>
  </si>
  <si>
    <t>245-7389</t>
    <phoneticPr fontId="6" type="noConversion"/>
  </si>
  <si>
    <t>주단, 침구, 문구 등</t>
    <phoneticPr fontId="6" type="noConversion"/>
  </si>
  <si>
    <t>77. 8. 6</t>
    <phoneticPr fontId="6" type="noConversion"/>
  </si>
  <si>
    <t>246-9565</t>
    <phoneticPr fontId="6" type="noConversion"/>
  </si>
  <si>
    <t>전기, 조명</t>
    <phoneticPr fontId="6" type="noConversion"/>
  </si>
  <si>
    <t>78. 4.28</t>
    <phoneticPr fontId="6" type="noConversion"/>
  </si>
  <si>
    <t>255-3601</t>
    <phoneticPr fontId="6" type="noConversion"/>
  </si>
  <si>
    <t>청과물, 완구</t>
    <phoneticPr fontId="6" type="noConversion"/>
  </si>
  <si>
    <t>81. 6.11</t>
    <phoneticPr fontId="6" type="noConversion"/>
  </si>
  <si>
    <t>246-1012</t>
    <phoneticPr fontId="6" type="noConversion"/>
  </si>
  <si>
    <t>의류, 생활용품</t>
    <phoneticPr fontId="6" type="noConversion"/>
  </si>
  <si>
    <t>83. 1. 8</t>
    <phoneticPr fontId="6" type="noConversion"/>
  </si>
  <si>
    <t>246-7500</t>
    <phoneticPr fontId="6" type="noConversion"/>
  </si>
  <si>
    <t>86. 8.22</t>
    <phoneticPr fontId="6" type="noConversion"/>
  </si>
  <si>
    <t>713-8201</t>
    <phoneticPr fontId="6" type="noConversion"/>
  </si>
  <si>
    <t>의류, 잡화</t>
    <phoneticPr fontId="6" type="noConversion"/>
  </si>
  <si>
    <t>88. 7.11</t>
    <phoneticPr fontId="6" type="noConversion"/>
  </si>
  <si>
    <t>88. 8.21</t>
    <phoneticPr fontId="6" type="noConversion"/>
  </si>
  <si>
    <t>256-7751</t>
    <phoneticPr fontId="6" type="noConversion"/>
  </si>
  <si>
    <t>수입잡화</t>
    <phoneticPr fontId="6" type="noConversion"/>
  </si>
  <si>
    <t>95. 2.27</t>
    <phoneticPr fontId="6" type="noConversion"/>
  </si>
  <si>
    <t>254-3311</t>
    <phoneticPr fontId="6" type="noConversion"/>
  </si>
  <si>
    <t>건멸치, 건미역</t>
    <phoneticPr fontId="6" type="noConversion"/>
  </si>
  <si>
    <t>05. 4.16</t>
    <phoneticPr fontId="6" type="noConversion"/>
  </si>
  <si>
    <t>463-3332</t>
    <phoneticPr fontId="6" type="noConversion"/>
  </si>
  <si>
    <t>05. 7.18</t>
    <phoneticPr fontId="6" type="noConversion"/>
  </si>
  <si>
    <t>245-3156</t>
    <phoneticPr fontId="6" type="noConversion"/>
  </si>
  <si>
    <t>침구, 가방</t>
    <phoneticPr fontId="6" type="noConversion"/>
  </si>
  <si>
    <t>05.8.30</t>
    <phoneticPr fontId="6" type="noConversion"/>
  </si>
  <si>
    <t>243-1128</t>
    <phoneticPr fontId="6" type="noConversion"/>
  </si>
  <si>
    <t>잡화, 수입용품</t>
    <phoneticPr fontId="6" type="noConversion"/>
  </si>
  <si>
    <t>05.12.5</t>
    <phoneticPr fontId="6" type="noConversion"/>
  </si>
  <si>
    <t>231-4521</t>
    <phoneticPr fontId="7" type="noConversion"/>
  </si>
  <si>
    <t>의류, 음식</t>
    <phoneticPr fontId="6" type="noConversion"/>
  </si>
  <si>
    <t>10.07.14</t>
    <phoneticPr fontId="7" type="noConversion"/>
  </si>
  <si>
    <t>231-2263</t>
    <phoneticPr fontId="7" type="noConversion"/>
  </si>
  <si>
    <t>수산물,음식</t>
    <phoneticPr fontId="1" type="noConversion"/>
  </si>
  <si>
    <t>13.07.18</t>
    <phoneticPr fontId="7" type="noConversion"/>
  </si>
  <si>
    <t>713-8000</t>
    <phoneticPr fontId="6" type="noConversion"/>
  </si>
  <si>
    <t>커튼, 미술품</t>
    <phoneticPr fontId="6" type="noConversion"/>
  </si>
  <si>
    <t>241-1713</t>
    <phoneticPr fontId="6" type="noConversion"/>
  </si>
  <si>
    <t>서적</t>
    <phoneticPr fontId="6" type="noConversion"/>
  </si>
  <si>
    <t>246-.467</t>
    <phoneticPr fontId="1" type="noConversion"/>
  </si>
  <si>
    <t>의류</t>
    <phoneticPr fontId="6" type="noConversion"/>
  </si>
  <si>
    <t>010-3561-2003</t>
    <phoneticPr fontId="6" type="noConversion"/>
  </si>
  <si>
    <t>금사제일상가시장 상인회</t>
    <phoneticPr fontId="6" type="noConversion"/>
  </si>
  <si>
    <t>523-7223</t>
    <phoneticPr fontId="6" type="noConversion"/>
  </si>
  <si>
    <t>농수산물,식당</t>
    <phoneticPr fontId="6" type="noConversion"/>
  </si>
  <si>
    <t>장성시장 상인회</t>
    <phoneticPr fontId="6" type="noConversion"/>
  </si>
  <si>
    <t>513-7388</t>
    <phoneticPr fontId="6" type="noConversion"/>
  </si>
  <si>
    <t>농수산물,잡화</t>
    <phoneticPr fontId="6" type="noConversion"/>
  </si>
  <si>
    <t>장전상가시장 상인회</t>
    <phoneticPr fontId="6" type="noConversion"/>
  </si>
  <si>
    <t>010-3562-8497</t>
    <phoneticPr fontId="6" type="noConversion"/>
  </si>
  <si>
    <t>(사)구서오시게시장 번영회</t>
    <phoneticPr fontId="6" type="noConversion"/>
  </si>
  <si>
    <t>010-8559-9812</t>
    <phoneticPr fontId="6" type="noConversion"/>
  </si>
  <si>
    <t>새구서종합시장 상인회</t>
    <phoneticPr fontId="6" type="noConversion"/>
  </si>
  <si>
    <t>010-3596-1734</t>
    <phoneticPr fontId="6" type="noConversion"/>
  </si>
  <si>
    <t>잡화,세탁소</t>
    <phoneticPr fontId="6" type="noConversion"/>
  </si>
  <si>
    <t>부곡상가시장 상인회</t>
    <phoneticPr fontId="6" type="noConversion"/>
  </si>
  <si>
    <t>010-5513-7578</t>
    <phoneticPr fontId="7" type="noConversion"/>
  </si>
  <si>
    <t>횟집, 잡화</t>
    <phoneticPr fontId="6" type="noConversion"/>
  </si>
  <si>
    <t>서동향토시장 상인회</t>
    <phoneticPr fontId="7" type="noConversion"/>
  </si>
  <si>
    <t>010-4543-3739</t>
    <phoneticPr fontId="7" type="noConversion"/>
  </si>
  <si>
    <t>농수산물,잡화</t>
    <phoneticPr fontId="7" type="noConversion"/>
  </si>
  <si>
    <t>㈜명지시장상인회</t>
    <phoneticPr fontId="6" type="noConversion"/>
  </si>
  <si>
    <t>271-2234.</t>
    <phoneticPr fontId="6" type="noConversion"/>
  </si>
  <si>
    <t>활어,수산물,채소</t>
    <phoneticPr fontId="6" type="noConversion"/>
  </si>
  <si>
    <t>2006.5.2</t>
    <phoneticPr fontId="6" type="noConversion"/>
  </si>
  <si>
    <t>일반주거</t>
    <phoneticPr fontId="6" type="noConversion"/>
  </si>
  <si>
    <t>사덕시장상인회</t>
    <phoneticPr fontId="6" type="noConversion"/>
  </si>
  <si>
    <t>농수산물,의복류</t>
    <phoneticPr fontId="6" type="noConversion"/>
  </si>
  <si>
    <t>장옥(3동)</t>
    <phoneticPr fontId="6" type="noConversion"/>
  </si>
  <si>
    <t>관리자(상인회없음</t>
    <phoneticPr fontId="6" type="noConversion"/>
  </si>
  <si>
    <t>농수산물</t>
    <phoneticPr fontId="6" type="noConversion"/>
  </si>
  <si>
    <t>장옥(1동)</t>
    <phoneticPr fontId="6" type="noConversion"/>
  </si>
  <si>
    <t>216개=등록121,인정73,무등록22</t>
    <phoneticPr fontId="1" type="noConversion"/>
  </si>
  <si>
    <t>20개 = 등록11, 인정6, 무등록3</t>
    <phoneticPr fontId="1" type="noConversion"/>
  </si>
  <si>
    <t>11개 = 등록3, 인정7, 무등록1</t>
    <phoneticPr fontId="1" type="noConversion"/>
  </si>
  <si>
    <t>12개 = 등록4, 인정6, 무등록2</t>
    <phoneticPr fontId="1" type="noConversion"/>
  </si>
  <si>
    <t>3개 = 등록0, 인정3, 무등록0</t>
    <phoneticPr fontId="1" type="noConversion"/>
  </si>
  <si>
    <t>39개 = 등록24, 인정11, 무등록4</t>
    <phoneticPr fontId="1" type="noConversion"/>
  </si>
  <si>
    <t>15개 = 등록11, 인정4, 무등록0</t>
    <phoneticPr fontId="1" type="noConversion"/>
  </si>
  <si>
    <t>13개 = 등록6, 인정5, 무등록2</t>
    <phoneticPr fontId="1" type="noConversion"/>
  </si>
  <si>
    <t>11개 = 등록5, 인정3, 무등록3</t>
    <phoneticPr fontId="1" type="noConversion"/>
  </si>
  <si>
    <t>13개 = 등록3, 인정8, 무등록2</t>
    <phoneticPr fontId="1" type="noConversion"/>
  </si>
  <si>
    <t>15개 = 등록9, 인정6, 무등록0</t>
    <phoneticPr fontId="1" type="noConversion"/>
  </si>
  <si>
    <t>10개 = 등록6, 인정3, 무등록1</t>
    <phoneticPr fontId="1" type="noConversion"/>
  </si>
  <si>
    <t>3개 = 등록0, 인정1, 무등록2</t>
    <phoneticPr fontId="1" type="noConversion"/>
  </si>
  <si>
    <t>9개 = 등록9, 인정0, 무등록0</t>
    <phoneticPr fontId="1" type="noConversion"/>
  </si>
  <si>
    <t>21개 = 등록15, 인정6, 무등록0</t>
    <phoneticPr fontId="1" type="noConversion"/>
  </si>
  <si>
    <t>18개 = 등록14, 인정4, 무등록0</t>
    <phoneticPr fontId="1" type="noConversion"/>
  </si>
  <si>
    <t>3개 = 등록1, 인정0, 무등록2</t>
    <phoneticPr fontId="1" type="noConversion"/>
  </si>
  <si>
    <t>442-5445</t>
    <phoneticPr fontId="6" type="noConversion"/>
  </si>
  <si>
    <t>수영팔도시장번영회</t>
    <phoneticPr fontId="6" type="noConversion"/>
  </si>
  <si>
    <t>수영팔도시장</t>
    <phoneticPr fontId="6" type="noConversion"/>
  </si>
  <si>
    <t>(2015.10.1. 현재)</t>
    <phoneticPr fontId="6" type="noConversion"/>
  </si>
</sst>
</file>

<file path=xl/styles.xml><?xml version="1.0" encoding="utf-8"?>
<styleSheet xmlns="http://schemas.openxmlformats.org/spreadsheetml/2006/main">
  <numFmts count="7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  <numFmt numFmtId="178" formatCode="0_);[Red]\(0\)"/>
    <numFmt numFmtId="179" formatCode="#,##0.00_ 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6"/>
      <name val="HY견고딕"/>
      <family val="1"/>
      <charset val="129"/>
    </font>
    <font>
      <sz val="10"/>
      <color indexed="1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176" fontId="5" fillId="0" borderId="0" xfId="5" applyNumberFormat="1" applyFont="1" applyFill="1">
      <alignment vertical="center"/>
    </xf>
    <xf numFmtId="0" fontId="5" fillId="0" borderId="0" xfId="5" applyFont="1" applyFill="1">
      <alignment vertical="center"/>
    </xf>
    <xf numFmtId="177" fontId="5" fillId="0" borderId="0" xfId="5" applyNumberFormat="1" applyFont="1" applyFill="1">
      <alignment vertical="center"/>
    </xf>
    <xf numFmtId="0" fontId="12" fillId="0" borderId="0" xfId="5" applyFont="1" applyFill="1">
      <alignment vertical="center"/>
    </xf>
    <xf numFmtId="176" fontId="11" fillId="0" borderId="1" xfId="5" applyNumberFormat="1" applyFont="1" applyFill="1" applyBorder="1" applyAlignment="1">
      <alignment horizontal="center" vertical="center" shrinkToFit="1"/>
    </xf>
    <xf numFmtId="0" fontId="11" fillId="0" borderId="1" xfId="5" applyFont="1" applyFill="1" applyBorder="1" applyAlignment="1">
      <alignment horizontal="center" vertical="center" shrinkToFit="1"/>
    </xf>
    <xf numFmtId="0" fontId="12" fillId="0" borderId="0" xfId="5" applyFont="1" applyFill="1" applyAlignment="1">
      <alignment horizontal="center" vertical="center"/>
    </xf>
    <xf numFmtId="0" fontId="14" fillId="0" borderId="0" xfId="5" applyFont="1" applyFill="1">
      <alignment vertical="center"/>
    </xf>
    <xf numFmtId="0" fontId="14" fillId="0" borderId="0" xfId="5" applyFont="1" applyFill="1" applyAlignment="1">
      <alignment horizontal="center" vertical="center"/>
    </xf>
    <xf numFmtId="0" fontId="13" fillId="3" borderId="1" xfId="5" applyFont="1" applyFill="1" applyBorder="1" applyAlignment="1">
      <alignment horizontal="center" vertical="center" wrapText="1"/>
    </xf>
    <xf numFmtId="177" fontId="13" fillId="3" borderId="1" xfId="5" applyNumberFormat="1" applyFont="1" applyFill="1" applyBorder="1" applyAlignment="1">
      <alignment horizontal="center" vertical="center" wrapText="1"/>
    </xf>
    <xf numFmtId="176" fontId="13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Alignment="1">
      <alignment horizontal="center" vertical="center"/>
    </xf>
    <xf numFmtId="0" fontId="11" fillId="0" borderId="1" xfId="5" applyFont="1" applyFill="1" applyBorder="1" applyAlignment="1">
      <alignment horizontal="center" vertical="center"/>
    </xf>
    <xf numFmtId="176" fontId="11" fillId="0" borderId="1" xfId="5" applyNumberFormat="1" applyFont="1" applyFill="1" applyBorder="1" applyAlignment="1">
      <alignment horizontal="center" vertical="center" wrapText="1" shrinkToFit="1"/>
    </xf>
    <xf numFmtId="176" fontId="11" fillId="0" borderId="1" xfId="5" applyNumberFormat="1" applyFont="1" applyFill="1" applyBorder="1" applyAlignment="1">
      <alignment horizontal="center" vertical="center" wrapText="1"/>
    </xf>
    <xf numFmtId="176" fontId="11" fillId="0" borderId="1" xfId="5" applyNumberFormat="1" applyFont="1" applyFill="1" applyBorder="1" applyAlignment="1">
      <alignment horizontal="center" vertical="center"/>
    </xf>
    <xf numFmtId="0" fontId="13" fillId="3" borderId="1" xfId="5" applyFont="1" applyFill="1" applyBorder="1" applyAlignment="1">
      <alignment horizontal="center" vertical="center" shrinkToFit="1"/>
    </xf>
    <xf numFmtId="177" fontId="13" fillId="3" borderId="1" xfId="5" applyNumberFormat="1" applyFont="1" applyFill="1" applyBorder="1" applyAlignment="1">
      <alignment horizontal="center" vertical="center" shrinkToFit="1"/>
    </xf>
    <xf numFmtId="0" fontId="14" fillId="0" borderId="0" xfId="5" applyFont="1" applyFill="1" applyAlignment="1">
      <alignment horizontal="center" vertical="center" shrinkToFit="1"/>
    </xf>
    <xf numFmtId="177" fontId="11" fillId="0" borderId="1" xfId="5" applyNumberFormat="1" applyFont="1" applyFill="1" applyBorder="1" applyAlignment="1">
      <alignment horizontal="center" vertical="center" shrinkToFit="1"/>
    </xf>
    <xf numFmtId="0" fontId="12" fillId="0" borderId="0" xfId="5" applyFont="1" applyFill="1" applyAlignment="1">
      <alignment horizontal="center" vertical="center" shrinkToFit="1"/>
    </xf>
    <xf numFmtId="0" fontId="11" fillId="0" borderId="1" xfId="5" applyFont="1" applyFill="1" applyBorder="1" applyAlignment="1">
      <alignment horizontal="center" vertical="center" wrapText="1" shrinkToFit="1"/>
    </xf>
    <xf numFmtId="0" fontId="11" fillId="0" borderId="1" xfId="5" applyFont="1" applyFill="1" applyBorder="1" applyAlignment="1">
      <alignment vertical="center" shrinkToFit="1"/>
    </xf>
    <xf numFmtId="177" fontId="11" fillId="0" borderId="1" xfId="5" applyNumberFormat="1" applyFont="1" applyFill="1" applyBorder="1" applyAlignment="1">
      <alignment vertical="center" shrinkToFit="1"/>
    </xf>
    <xf numFmtId="176" fontId="11" fillId="0" borderId="1" xfId="5" applyNumberFormat="1" applyFont="1" applyFill="1" applyBorder="1" applyAlignment="1">
      <alignment vertical="center" shrinkToFit="1"/>
    </xf>
    <xf numFmtId="178" fontId="11" fillId="0" borderId="1" xfId="5" applyNumberFormat="1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42" fontId="11" fillId="0" borderId="1" xfId="8" applyFont="1" applyFill="1" applyBorder="1" applyAlignment="1">
      <alignment horizontal="center" vertical="center" shrinkToFit="1"/>
    </xf>
    <xf numFmtId="0" fontId="11" fillId="0" borderId="1" xfId="8" applyNumberFormat="1" applyFont="1" applyFill="1" applyBorder="1" applyAlignment="1">
      <alignment horizontal="center" vertical="center" shrinkToFit="1"/>
    </xf>
    <xf numFmtId="177" fontId="11" fillId="0" borderId="1" xfId="2" applyNumberFormat="1" applyFont="1" applyFill="1" applyBorder="1" applyAlignment="1">
      <alignment horizontal="center" vertical="center" shrinkToFit="1"/>
    </xf>
    <xf numFmtId="176" fontId="11" fillId="0" borderId="1" xfId="2" applyNumberFormat="1" applyFont="1" applyFill="1" applyBorder="1" applyAlignment="1">
      <alignment horizontal="center" vertical="center" shrinkToFit="1"/>
    </xf>
    <xf numFmtId="0" fontId="17" fillId="0" borderId="0" xfId="5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 shrinkToFit="1"/>
    </xf>
    <xf numFmtId="0" fontId="11" fillId="0" borderId="2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horizontal="center" vertical="center" shrinkToFit="1"/>
    </xf>
    <xf numFmtId="0" fontId="18" fillId="0" borderId="2" xfId="5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shrinkToFit="1"/>
    </xf>
    <xf numFmtId="0" fontId="11" fillId="0" borderId="4" xfId="2" applyFont="1" applyFill="1" applyBorder="1" applyAlignment="1">
      <alignment horizontal="center" vertical="center" shrinkToFit="1"/>
    </xf>
    <xf numFmtId="0" fontId="11" fillId="0" borderId="5" xfId="2" applyFont="1" applyFill="1" applyBorder="1" applyAlignment="1">
      <alignment horizontal="center" vertical="center" shrinkToFit="1"/>
    </xf>
    <xf numFmtId="42" fontId="11" fillId="0" borderId="5" xfId="8" applyFont="1" applyFill="1" applyBorder="1" applyAlignment="1">
      <alignment horizontal="center" vertical="center" shrinkToFit="1"/>
    </xf>
    <xf numFmtId="0" fontId="18" fillId="0" borderId="0" xfId="5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shrinkToFit="1"/>
    </xf>
    <xf numFmtId="0" fontId="19" fillId="0" borderId="0" xfId="2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shrinkToFit="1"/>
    </xf>
    <xf numFmtId="177" fontId="11" fillId="0" borderId="1" xfId="2" applyNumberFormat="1" applyFont="1" applyFill="1" applyBorder="1" applyAlignment="1" applyProtection="1">
      <alignment horizontal="center" vertical="center" shrinkToFit="1"/>
    </xf>
    <xf numFmtId="176" fontId="11" fillId="0" borderId="1" xfId="2" applyNumberFormat="1" applyFont="1" applyFill="1" applyBorder="1" applyAlignment="1" applyProtection="1">
      <alignment horizontal="center" vertical="center" shrinkToFit="1"/>
    </xf>
    <xf numFmtId="0" fontId="13" fillId="3" borderId="1" xfId="2" applyNumberFormat="1" applyFont="1" applyFill="1" applyBorder="1" applyAlignment="1">
      <alignment horizontal="center" vertical="center" shrinkToFit="1"/>
    </xf>
    <xf numFmtId="177" fontId="13" fillId="3" borderId="1" xfId="2" applyNumberFormat="1" applyFont="1" applyFill="1" applyBorder="1" applyAlignment="1">
      <alignment horizontal="center" vertical="center" shrinkToFit="1"/>
    </xf>
    <xf numFmtId="0" fontId="20" fillId="0" borderId="0" xfId="2" applyNumberFormat="1" applyFont="1" applyFill="1" applyAlignment="1">
      <alignment horizontal="center" vertical="center"/>
    </xf>
    <xf numFmtId="41" fontId="13" fillId="3" borderId="1" xfId="9" applyFont="1" applyFill="1" applyBorder="1" applyAlignment="1">
      <alignment horizontal="center" vertical="center" shrinkToFit="1"/>
    </xf>
    <xf numFmtId="41" fontId="11" fillId="0" borderId="1" xfId="9" applyFont="1" applyFill="1" applyBorder="1" applyAlignment="1">
      <alignment horizontal="center" vertical="center" shrinkToFit="1"/>
    </xf>
    <xf numFmtId="0" fontId="18" fillId="0" borderId="0" xfId="5" applyFont="1" applyFill="1" applyAlignment="1">
      <alignment horizontal="center" vertical="center"/>
    </xf>
    <xf numFmtId="0" fontId="13" fillId="3" borderId="1" xfId="6" applyFont="1" applyFill="1" applyBorder="1" applyAlignment="1">
      <alignment horizontal="center" vertical="center" shrinkToFit="1"/>
    </xf>
    <xf numFmtId="177" fontId="13" fillId="3" borderId="1" xfId="6" applyNumberFormat="1" applyFont="1" applyFill="1" applyBorder="1" applyAlignment="1">
      <alignment horizontal="center" vertical="center" shrinkToFit="1"/>
    </xf>
    <xf numFmtId="0" fontId="12" fillId="0" borderId="0" xfId="6" applyFont="1" applyFill="1" applyAlignment="1">
      <alignment horizontal="center" vertical="center"/>
    </xf>
    <xf numFmtId="0" fontId="12" fillId="0" borderId="0" xfId="6" applyFont="1" applyFill="1">
      <alignment vertical="center"/>
    </xf>
    <xf numFmtId="0" fontId="11" fillId="0" borderId="1" xfId="6" applyFont="1" applyFill="1" applyBorder="1" applyAlignment="1">
      <alignment horizontal="center" vertical="center" shrinkToFit="1"/>
    </xf>
    <xf numFmtId="49" fontId="11" fillId="0" borderId="1" xfId="6" applyNumberFormat="1" applyFont="1" applyFill="1" applyBorder="1" applyAlignment="1">
      <alignment horizontal="center" vertical="center" shrinkToFit="1"/>
    </xf>
    <xf numFmtId="177" fontId="11" fillId="0" borderId="1" xfId="6" applyNumberFormat="1" applyFont="1" applyFill="1" applyBorder="1" applyAlignment="1">
      <alignment horizontal="center" vertical="center" shrinkToFit="1"/>
    </xf>
    <xf numFmtId="176" fontId="11" fillId="0" borderId="1" xfId="6" applyNumberFormat="1" applyFont="1" applyFill="1" applyBorder="1" applyAlignment="1">
      <alignment horizontal="center" vertical="center" shrinkToFit="1"/>
    </xf>
    <xf numFmtId="176" fontId="11" fillId="0" borderId="1" xfId="6" applyNumberFormat="1" applyFont="1" applyFill="1" applyBorder="1" applyAlignment="1">
      <alignment horizontal="right" vertical="center" shrinkToFit="1"/>
    </xf>
    <xf numFmtId="0" fontId="11" fillId="0" borderId="1" xfId="7" applyFont="1" applyFill="1" applyBorder="1" applyAlignment="1">
      <alignment horizontal="center" vertical="center" shrinkToFit="1"/>
    </xf>
    <xf numFmtId="177" fontId="11" fillId="0" borderId="1" xfId="7" applyNumberFormat="1" applyFont="1" applyFill="1" applyBorder="1" applyAlignment="1">
      <alignment horizontal="center" vertical="center" shrinkToFit="1"/>
    </xf>
    <xf numFmtId="179" fontId="11" fillId="0" borderId="1" xfId="7" applyNumberFormat="1" applyFont="1" applyFill="1" applyBorder="1" applyAlignment="1">
      <alignment horizontal="center" vertical="center" shrinkToFit="1"/>
    </xf>
    <xf numFmtId="176" fontId="11" fillId="0" borderId="1" xfId="7" applyNumberFormat="1" applyFont="1" applyFill="1" applyBorder="1" applyAlignment="1">
      <alignment horizontal="right" vertical="center" shrinkToFit="1"/>
    </xf>
    <xf numFmtId="0" fontId="12" fillId="0" borderId="0" xfId="7" applyFont="1" applyFill="1" applyAlignment="1">
      <alignment horizontal="center" vertical="center"/>
    </xf>
    <xf numFmtId="0" fontId="11" fillId="0" borderId="1" xfId="5" quotePrefix="1" applyFont="1" applyFill="1" applyBorder="1" applyAlignment="1">
      <alignment horizontal="center" vertical="center" shrinkToFit="1"/>
    </xf>
    <xf numFmtId="0" fontId="20" fillId="0" borderId="0" xfId="5" applyFont="1" applyFill="1" applyAlignment="1">
      <alignment horizontal="center" vertical="center"/>
    </xf>
    <xf numFmtId="0" fontId="19" fillId="0" borderId="0" xfId="5" applyFont="1" applyFill="1" applyAlignment="1">
      <alignment horizontal="center" vertical="center"/>
    </xf>
    <xf numFmtId="0" fontId="19" fillId="0" borderId="0" xfId="5" applyFont="1" applyFill="1">
      <alignment vertical="center"/>
    </xf>
    <xf numFmtId="0" fontId="14" fillId="0" borderId="0" xfId="6" applyFont="1" applyFill="1">
      <alignment vertical="center"/>
    </xf>
    <xf numFmtId="177" fontId="11" fillId="0" borderId="1" xfId="6" applyNumberFormat="1" applyFont="1" applyFill="1" applyBorder="1" applyAlignment="1">
      <alignment horizontal="right" vertical="center" shrinkToFit="1"/>
    </xf>
    <xf numFmtId="0" fontId="12" fillId="0" borderId="0" xfId="6" applyFont="1" applyFill="1" applyBorder="1">
      <alignment vertical="center"/>
    </xf>
    <xf numFmtId="176" fontId="12" fillId="0" borderId="0" xfId="6" applyNumberFormat="1" applyFont="1" applyFill="1" applyBorder="1" applyAlignment="1">
      <alignment horizontal="center" vertical="center" shrinkToFit="1"/>
    </xf>
    <xf numFmtId="0" fontId="12" fillId="0" borderId="0" xfId="6" applyNumberFormat="1" applyFont="1" applyFill="1" applyBorder="1" applyAlignment="1">
      <alignment horizontal="center" vertical="center" shrinkToFit="1"/>
    </xf>
    <xf numFmtId="0" fontId="18" fillId="0" borderId="0" xfId="6" applyFont="1" applyFill="1">
      <alignment vertical="center"/>
    </xf>
    <xf numFmtId="0" fontId="11" fillId="0" borderId="1" xfId="5" applyFont="1" applyFill="1" applyBorder="1" applyAlignment="1">
      <alignment horizontal="left" vertical="center" shrinkToFit="1"/>
    </xf>
    <xf numFmtId="0" fontId="13" fillId="3" borderId="1" xfId="5" applyFont="1" applyFill="1" applyBorder="1" applyAlignment="1">
      <alignment vertical="center" shrinkToFit="1"/>
    </xf>
    <xf numFmtId="177" fontId="13" fillId="3" borderId="1" xfId="5" applyNumberFormat="1" applyFont="1" applyFill="1" applyBorder="1" applyAlignment="1">
      <alignment vertical="center" shrinkToFit="1"/>
    </xf>
    <xf numFmtId="0" fontId="20" fillId="4" borderId="1" xfId="5" applyFont="1" applyFill="1" applyBorder="1" applyAlignment="1">
      <alignment horizontal="center" vertical="center" shrinkToFit="1"/>
    </xf>
    <xf numFmtId="177" fontId="20" fillId="4" borderId="1" xfId="5" applyNumberFormat="1" applyFont="1" applyFill="1" applyBorder="1" applyAlignment="1">
      <alignment horizontal="center" vertical="center" shrinkToFit="1"/>
    </xf>
    <xf numFmtId="0" fontId="19" fillId="0" borderId="1" xfId="5" applyFont="1" applyFill="1" applyBorder="1" applyAlignment="1">
      <alignment horizontal="center" vertical="center" shrinkToFit="1"/>
    </xf>
    <xf numFmtId="177" fontId="19" fillId="0" borderId="1" xfId="5" applyNumberFormat="1" applyFont="1" applyFill="1" applyBorder="1" applyAlignment="1">
      <alignment horizontal="center" vertical="center" shrinkToFit="1"/>
    </xf>
    <xf numFmtId="176" fontId="20" fillId="0" borderId="1" xfId="5" applyNumberFormat="1" applyFont="1" applyFill="1" applyBorder="1" applyAlignment="1">
      <alignment horizontal="center" vertical="center" shrinkToFit="1"/>
    </xf>
    <xf numFmtId="176" fontId="19" fillId="0" borderId="1" xfId="5" applyNumberFormat="1" applyFont="1" applyFill="1" applyBorder="1" applyAlignment="1">
      <alignment horizontal="center" vertical="center" shrinkToFit="1"/>
    </xf>
    <xf numFmtId="0" fontId="19" fillId="0" borderId="1" xfId="5" applyFont="1" applyFill="1" applyBorder="1" applyAlignment="1">
      <alignment vertical="center" shrinkToFit="1"/>
    </xf>
    <xf numFmtId="176" fontId="12" fillId="0" borderId="1" xfId="6" applyNumberFormat="1" applyFont="1" applyBorder="1" applyAlignment="1">
      <alignment horizontal="center" vertical="center" wrapText="1" shrinkToFit="1"/>
    </xf>
    <xf numFmtId="0" fontId="12" fillId="0" borderId="0" xfId="5" applyFont="1" applyFill="1" applyBorder="1" applyAlignment="1">
      <alignment horizontal="center" vertical="center"/>
    </xf>
    <xf numFmtId="0" fontId="13" fillId="5" borderId="3" xfId="5" applyFont="1" applyFill="1" applyBorder="1" applyAlignment="1">
      <alignment horizontal="center" vertical="center"/>
    </xf>
    <xf numFmtId="0" fontId="13" fillId="5" borderId="4" xfId="5" applyFont="1" applyFill="1" applyBorder="1" applyAlignment="1">
      <alignment horizontal="center" vertical="center"/>
    </xf>
    <xf numFmtId="0" fontId="13" fillId="5" borderId="1" xfId="5" applyFont="1" applyFill="1" applyBorder="1" applyAlignment="1">
      <alignment horizontal="center" vertical="center" wrapText="1"/>
    </xf>
    <xf numFmtId="176" fontId="13" fillId="5" borderId="1" xfId="5" applyNumberFormat="1" applyFont="1" applyFill="1" applyBorder="1" applyAlignment="1">
      <alignment horizontal="center" vertical="center" wrapText="1"/>
    </xf>
    <xf numFmtId="176" fontId="13" fillId="5" borderId="1" xfId="5" applyNumberFormat="1" applyFont="1" applyFill="1" applyBorder="1" applyAlignment="1">
      <alignment horizontal="center" vertical="center" shrinkToFit="1"/>
    </xf>
    <xf numFmtId="176" fontId="13" fillId="5" borderId="1" xfId="5" applyNumberFormat="1" applyFont="1" applyFill="1" applyBorder="1" applyAlignment="1">
      <alignment horizontal="center" vertical="center"/>
    </xf>
    <xf numFmtId="0" fontId="13" fillId="5" borderId="5" xfId="5" applyFont="1" applyFill="1" applyBorder="1" applyAlignment="1">
      <alignment horizontal="center" vertical="center"/>
    </xf>
    <xf numFmtId="176" fontId="12" fillId="0" borderId="1" xfId="6" applyNumberFormat="1" applyFont="1" applyBorder="1" applyAlignment="1">
      <alignment horizontal="center" vertical="center" shrinkToFit="1"/>
    </xf>
    <xf numFmtId="176" fontId="12" fillId="0" borderId="2" xfId="6" applyNumberFormat="1" applyFont="1" applyBorder="1" applyAlignment="1">
      <alignment horizontal="center" vertical="center"/>
    </xf>
    <xf numFmtId="176" fontId="12" fillId="0" borderId="2" xfId="6" applyNumberFormat="1" applyFont="1" applyBorder="1" applyAlignment="1">
      <alignment horizontal="center" vertical="center" shrinkToFit="1"/>
    </xf>
    <xf numFmtId="176" fontId="11" fillId="0" borderId="1" xfId="7" applyNumberFormat="1" applyFont="1" applyFill="1" applyBorder="1" applyAlignment="1">
      <alignment horizontal="center" vertical="center" shrinkToFit="1"/>
    </xf>
    <xf numFmtId="176" fontId="12" fillId="0" borderId="2" xfId="7" applyNumberFormat="1" applyFont="1" applyBorder="1" applyAlignment="1">
      <alignment horizontal="center" vertical="center" shrinkToFit="1"/>
    </xf>
    <xf numFmtId="0" fontId="11" fillId="0" borderId="1" xfId="6" applyNumberFormat="1" applyFont="1" applyFill="1" applyBorder="1" applyAlignment="1">
      <alignment horizontal="center" vertical="center" shrinkToFit="1"/>
    </xf>
    <xf numFmtId="176" fontId="5" fillId="0" borderId="0" xfId="5" applyNumberFormat="1" applyFont="1" applyFill="1" applyAlignment="1">
      <alignment horizontal="center" vertical="center"/>
    </xf>
    <xf numFmtId="177" fontId="11" fillId="0" borderId="1" xfId="5" applyNumberFormat="1" applyFont="1" applyFill="1" applyBorder="1" applyAlignment="1">
      <alignment horizontal="right" vertical="center" shrinkToFit="1"/>
    </xf>
    <xf numFmtId="176" fontId="11" fillId="0" borderId="1" xfId="5" applyNumberFormat="1" applyFont="1" applyFill="1" applyBorder="1" applyAlignment="1">
      <alignment horizontal="right" vertical="center" shrinkToFit="1"/>
    </xf>
    <xf numFmtId="42" fontId="11" fillId="2" borderId="1" xfId="8" applyFont="1" applyFill="1" applyBorder="1" applyAlignment="1">
      <alignment horizontal="center" vertical="center" shrinkToFit="1"/>
    </xf>
    <xf numFmtId="177" fontId="11" fillId="2" borderId="1" xfId="2" applyNumberFormat="1" applyFont="1" applyFill="1" applyBorder="1" applyAlignment="1">
      <alignment horizontal="center" vertical="center" shrinkToFit="1"/>
    </xf>
    <xf numFmtId="176" fontId="11" fillId="2" borderId="1" xfId="2" applyNumberFormat="1" applyFont="1" applyFill="1" applyBorder="1" applyAlignment="1">
      <alignment horizontal="center" vertical="center" shrinkToFit="1"/>
    </xf>
    <xf numFmtId="43" fontId="13" fillId="5" borderId="1" xfId="5" applyNumberFormat="1" applyFont="1" applyFill="1" applyBorder="1" applyAlignment="1">
      <alignment horizontal="center" vertical="center" wrapText="1"/>
    </xf>
    <xf numFmtId="0" fontId="13" fillId="3" borderId="3" xfId="5" applyFont="1" applyFill="1" applyBorder="1" applyAlignment="1">
      <alignment horizontal="center" vertical="center" shrinkToFit="1"/>
    </xf>
    <xf numFmtId="0" fontId="13" fillId="3" borderId="4" xfId="5" applyFont="1" applyFill="1" applyBorder="1" applyAlignment="1">
      <alignment horizontal="center" vertical="center" shrinkToFit="1"/>
    </xf>
    <xf numFmtId="0" fontId="13" fillId="3" borderId="5" xfId="5" applyFont="1" applyFill="1" applyBorder="1" applyAlignment="1">
      <alignment horizontal="center" vertical="center" shrinkToFit="1"/>
    </xf>
    <xf numFmtId="0" fontId="13" fillId="3" borderId="3" xfId="6" applyFont="1" applyFill="1" applyBorder="1" applyAlignment="1">
      <alignment horizontal="center" vertical="center" shrinkToFit="1"/>
    </xf>
    <xf numFmtId="0" fontId="13" fillId="3" borderId="4" xfId="6" applyFont="1" applyFill="1" applyBorder="1" applyAlignment="1">
      <alignment horizontal="center" vertical="center" shrinkToFit="1"/>
    </xf>
    <xf numFmtId="0" fontId="13" fillId="3" borderId="5" xfId="6" applyFont="1" applyFill="1" applyBorder="1" applyAlignment="1">
      <alignment horizontal="center" vertical="center" shrinkToFit="1"/>
    </xf>
    <xf numFmtId="0" fontId="13" fillId="3" borderId="3" xfId="2" applyNumberFormat="1" applyFont="1" applyFill="1" applyBorder="1" applyAlignment="1">
      <alignment horizontal="center" vertical="center" shrinkToFit="1"/>
    </xf>
    <xf numFmtId="0" fontId="13" fillId="3" borderId="4" xfId="2" applyNumberFormat="1" applyFont="1" applyFill="1" applyBorder="1" applyAlignment="1">
      <alignment horizontal="center" vertical="center" shrinkToFit="1"/>
    </xf>
    <xf numFmtId="0" fontId="13" fillId="3" borderId="5" xfId="2" applyNumberFormat="1" applyFont="1" applyFill="1" applyBorder="1" applyAlignment="1">
      <alignment horizontal="center" vertical="center" shrinkToFit="1"/>
    </xf>
    <xf numFmtId="0" fontId="20" fillId="4" borderId="3" xfId="5" applyFont="1" applyFill="1" applyBorder="1" applyAlignment="1">
      <alignment horizontal="center" vertical="center" shrinkToFit="1"/>
    </xf>
    <xf numFmtId="0" fontId="20" fillId="4" borderId="4" xfId="5" applyFont="1" applyFill="1" applyBorder="1" applyAlignment="1">
      <alignment horizontal="center" vertical="center" shrinkToFit="1"/>
    </xf>
    <xf numFmtId="0" fontId="20" fillId="4" borderId="5" xfId="5" applyFont="1" applyFill="1" applyBorder="1" applyAlignment="1">
      <alignment horizontal="center" vertical="center" shrinkToFit="1"/>
    </xf>
    <xf numFmtId="0" fontId="13" fillId="3" borderId="3" xfId="5" applyFont="1" applyFill="1" applyBorder="1" applyAlignment="1">
      <alignment horizontal="center" vertical="center" wrapText="1"/>
    </xf>
    <xf numFmtId="0" fontId="13" fillId="3" borderId="4" xfId="5" applyFont="1" applyFill="1" applyBorder="1" applyAlignment="1">
      <alignment horizontal="center" vertical="center" wrapText="1"/>
    </xf>
    <xf numFmtId="0" fontId="13" fillId="3" borderId="3" xfId="5" applyFont="1" applyFill="1" applyBorder="1" applyAlignment="1">
      <alignment horizontal="center" vertical="center"/>
    </xf>
    <xf numFmtId="0" fontId="13" fillId="3" borderId="5" xfId="5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horizontal="center" vertical="center"/>
    </xf>
    <xf numFmtId="176" fontId="11" fillId="0" borderId="1" xfId="5" applyNumberFormat="1" applyFont="1" applyFill="1" applyBorder="1" applyAlignment="1">
      <alignment horizontal="center" vertical="center" wrapText="1"/>
    </xf>
    <xf numFmtId="176" fontId="11" fillId="0" borderId="1" xfId="5" applyNumberFormat="1" applyFont="1" applyFill="1" applyBorder="1" applyAlignment="1">
      <alignment horizontal="center" vertical="center"/>
    </xf>
    <xf numFmtId="0" fontId="11" fillId="0" borderId="1" xfId="5" applyFont="1" applyFill="1" applyBorder="1" applyAlignment="1">
      <alignment horizontal="center" vertical="center" wrapText="1"/>
    </xf>
    <xf numFmtId="0" fontId="13" fillId="5" borderId="3" xfId="5" applyFont="1" applyFill="1" applyBorder="1" applyAlignment="1">
      <alignment horizontal="center" vertical="center" wrapText="1"/>
    </xf>
    <xf numFmtId="0" fontId="13" fillId="5" borderId="4" xfId="5" applyFont="1" applyFill="1" applyBorder="1" applyAlignment="1">
      <alignment horizontal="center" vertical="center" wrapText="1"/>
    </xf>
    <xf numFmtId="0" fontId="13" fillId="5" borderId="5" xfId="5" applyFont="1" applyFill="1" applyBorder="1" applyAlignment="1">
      <alignment horizontal="center" vertical="center" wrapText="1" shrinkToFit="1"/>
    </xf>
    <xf numFmtId="0" fontId="16" fillId="0" borderId="0" xfId="5" applyFont="1" applyFill="1" applyAlignment="1">
      <alignment horizontal="center" vertical="center"/>
    </xf>
    <xf numFmtId="0" fontId="15" fillId="0" borderId="6" xfId="5" applyFont="1" applyFill="1" applyBorder="1" applyAlignment="1">
      <alignment horizontal="right" vertical="center"/>
    </xf>
    <xf numFmtId="0" fontId="11" fillId="0" borderId="1" xfId="5" applyFont="1" applyFill="1" applyBorder="1" applyAlignment="1">
      <alignment horizontal="center" vertical="center"/>
    </xf>
    <xf numFmtId="177" fontId="11" fillId="0" borderId="1" xfId="5" applyNumberFormat="1" applyFont="1" applyFill="1" applyBorder="1" applyAlignment="1">
      <alignment horizontal="center" vertical="center" wrapText="1"/>
    </xf>
  </cellXfs>
  <cellStyles count="11">
    <cellStyle name="쉼표 [0] 2" xfId="3"/>
    <cellStyle name="쉼표 [0] 2 2" xfId="10"/>
    <cellStyle name="쉼표 [0] 3" xfId="9"/>
    <cellStyle name="통화 [0] 2" xfId="4"/>
    <cellStyle name="통화 [0] 2 2" xfId="8"/>
    <cellStyle name="표준" xfId="0" builtinId="0"/>
    <cellStyle name="표준 2" xfId="1"/>
    <cellStyle name="표준 2 2" xfId="2"/>
    <cellStyle name="표준 2 3" xfId="5"/>
    <cellStyle name="표준 2 4" xfId="6"/>
    <cellStyle name="표준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G237"/>
  <sheetViews>
    <sheetView tabSelected="1" zoomScale="80" zoomScaleNormal="80" workbookViewId="0">
      <selection activeCell="A6" sqref="A6:B6"/>
    </sheetView>
  </sheetViews>
  <sheetFormatPr defaultColWidth="9" defaultRowHeight="12"/>
  <cols>
    <col min="1" max="1" width="4.125" style="2" customWidth="1"/>
    <col min="2" max="2" width="11.125" style="2" customWidth="1"/>
    <col min="3" max="3" width="11" style="2" customWidth="1"/>
    <col min="4" max="4" width="11.125" style="2" customWidth="1"/>
    <col min="5" max="5" width="8.25" style="2" customWidth="1"/>
    <col min="6" max="6" width="16.875" style="2" customWidth="1"/>
    <col min="7" max="7" width="5" style="2" customWidth="1"/>
    <col min="8" max="8" width="7.625" style="2" customWidth="1"/>
    <col min="9" max="9" width="12.75" style="3" customWidth="1"/>
    <col min="10" max="10" width="7.75" style="2" customWidth="1"/>
    <col min="11" max="11" width="16.125" style="1" customWidth="1"/>
    <col min="12" max="12" width="9" style="103"/>
    <col min="13" max="14" width="7.25" style="103" customWidth="1"/>
    <col min="15" max="15" width="10" style="103" customWidth="1"/>
    <col min="16" max="16" width="6.75" style="103" customWidth="1"/>
    <col min="17" max="17" width="7.625" style="103" customWidth="1"/>
    <col min="18" max="18" width="8.875" style="103" customWidth="1"/>
    <col min="19" max="19" width="5.75" style="103" customWidth="1"/>
    <col min="20" max="20" width="4.25" style="103" customWidth="1"/>
    <col min="21" max="21" width="5.625" style="103" customWidth="1"/>
    <col min="22" max="22" width="28.875" style="13" customWidth="1"/>
    <col min="23" max="16384" width="9" style="2"/>
  </cols>
  <sheetData>
    <row r="1" spans="1:23" ht="31.5" customHeight="1">
      <c r="A1" s="133" t="s">
        <v>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</row>
    <row r="2" spans="1:23" ht="19.5" customHeight="1">
      <c r="A2" s="134" t="s">
        <v>1254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pans="1:23" s="4" customFormat="1" ht="20.100000000000001" customHeight="1">
      <c r="A3" s="129" t="s">
        <v>16</v>
      </c>
      <c r="B3" s="135" t="s">
        <v>15</v>
      </c>
      <c r="C3" s="135" t="s">
        <v>14</v>
      </c>
      <c r="D3" s="135" t="s">
        <v>13</v>
      </c>
      <c r="E3" s="135"/>
      <c r="F3" s="135" t="s">
        <v>12</v>
      </c>
      <c r="G3" s="129" t="s">
        <v>11</v>
      </c>
      <c r="H3" s="129" t="s">
        <v>10</v>
      </c>
      <c r="I3" s="136" t="s">
        <v>9</v>
      </c>
      <c r="J3" s="129" t="s">
        <v>8</v>
      </c>
      <c r="K3" s="127" t="s">
        <v>7</v>
      </c>
      <c r="L3" s="128" t="s">
        <v>6</v>
      </c>
      <c r="M3" s="128"/>
      <c r="N3" s="128"/>
      <c r="O3" s="128"/>
      <c r="P3" s="127" t="s">
        <v>5</v>
      </c>
      <c r="Q3" s="128" t="s">
        <v>4</v>
      </c>
      <c r="R3" s="128"/>
      <c r="S3" s="128"/>
      <c r="T3" s="128"/>
      <c r="U3" s="128"/>
      <c r="V3" s="129" t="s">
        <v>85</v>
      </c>
    </row>
    <row r="4" spans="1:23" s="4" customFormat="1" ht="42.75" customHeight="1">
      <c r="A4" s="129"/>
      <c r="B4" s="135"/>
      <c r="C4" s="135"/>
      <c r="D4" s="14" t="s">
        <v>3</v>
      </c>
      <c r="E4" s="14" t="s">
        <v>2</v>
      </c>
      <c r="F4" s="135"/>
      <c r="G4" s="129"/>
      <c r="H4" s="129"/>
      <c r="I4" s="136"/>
      <c r="J4" s="129"/>
      <c r="K4" s="127"/>
      <c r="L4" s="15" t="s">
        <v>87</v>
      </c>
      <c r="M4" s="16" t="s">
        <v>1</v>
      </c>
      <c r="N4" s="16" t="s">
        <v>33</v>
      </c>
      <c r="O4" s="17" t="s">
        <v>0</v>
      </c>
      <c r="P4" s="127"/>
      <c r="Q4" s="16" t="s">
        <v>88</v>
      </c>
      <c r="R4" s="16" t="s">
        <v>31</v>
      </c>
      <c r="S4" s="16" t="s">
        <v>29</v>
      </c>
      <c r="T4" s="16" t="s">
        <v>30</v>
      </c>
      <c r="U4" s="16" t="s">
        <v>86</v>
      </c>
      <c r="V4" s="129"/>
    </row>
    <row r="5" spans="1:23" s="4" customFormat="1" ht="42.75" customHeight="1">
      <c r="A5" s="130" t="s">
        <v>1148</v>
      </c>
      <c r="B5" s="131"/>
      <c r="C5" s="90"/>
      <c r="D5" s="96"/>
      <c r="E5" s="132"/>
      <c r="F5" s="132"/>
      <c r="G5" s="91"/>
      <c r="H5" s="92"/>
      <c r="I5" s="109">
        <f>SUM(I6+I27+I39+I52+I56+I96+I112+I126+I138+I152+I168+I179+I183+I193+I215+I234)</f>
        <v>1072423.83</v>
      </c>
      <c r="J5" s="109">
        <f t="shared" ref="J5:K5" si="0">SUM(J6+J27+J39+J52+J56+J96+J112+J126+J138+J152+J168+J179+J183+J193+J215+J234)</f>
        <v>0</v>
      </c>
      <c r="K5" s="109">
        <f t="shared" si="0"/>
        <v>966025.54999999993</v>
      </c>
      <c r="L5" s="93">
        <f>SUM(M5:O5)</f>
        <v>32595</v>
      </c>
      <c r="M5" s="94">
        <f>SUM(M6+M27+M39+M52+M56+M96+M112+M126+M138+M152+M168+M179+M183+M193+M215+M234)</f>
        <v>12178</v>
      </c>
      <c r="N5" s="94">
        <f t="shared" ref="N5:P5" si="1">SUM(N6+N27+N39+N52+N56+N96+N112+N126+N138+N152+N168+N179+N183+N193+N215+N234)</f>
        <v>16273</v>
      </c>
      <c r="O5" s="94">
        <f t="shared" si="1"/>
        <v>4144</v>
      </c>
      <c r="P5" s="94">
        <f t="shared" si="1"/>
        <v>44702</v>
      </c>
      <c r="Q5" s="95">
        <f t="shared" ref="Q5:U5" si="2">SUM(Q6+Q27+Q39+Q52+Q56+Q96+Q112+Q126+Q138+Q152+Q168+Q179+Q183+Q193+Q215+Q234)</f>
        <v>45</v>
      </c>
      <c r="R5" s="95">
        <f t="shared" si="2"/>
        <v>102</v>
      </c>
      <c r="S5" s="95">
        <f t="shared" si="2"/>
        <v>7678</v>
      </c>
      <c r="T5" s="95">
        <f t="shared" si="2"/>
        <v>548</v>
      </c>
      <c r="U5" s="95">
        <f t="shared" si="2"/>
        <v>3025</v>
      </c>
      <c r="V5" s="93" t="s">
        <v>1234</v>
      </c>
      <c r="W5" s="89"/>
    </row>
    <row r="6" spans="1:23" s="8" customFormat="1" ht="21" customHeight="1">
      <c r="A6" s="122" t="s">
        <v>83</v>
      </c>
      <c r="B6" s="123"/>
      <c r="C6" s="124"/>
      <c r="D6" s="125"/>
      <c r="E6" s="125"/>
      <c r="F6" s="126"/>
      <c r="G6" s="10"/>
      <c r="H6" s="10"/>
      <c r="I6" s="11">
        <f>SUM(I7:I26)</f>
        <v>135619</v>
      </c>
      <c r="J6" s="10"/>
      <c r="K6" s="12">
        <f>SUM(K7:K26)</f>
        <v>138602.32</v>
      </c>
      <c r="L6" s="12">
        <f t="shared" ref="L6:U6" si="3">SUM(L7:L26)</f>
        <v>4724</v>
      </c>
      <c r="M6" s="12">
        <f t="shared" si="3"/>
        <v>840</v>
      </c>
      <c r="N6" s="12">
        <f t="shared" si="3"/>
        <v>3406</v>
      </c>
      <c r="O6" s="12">
        <f t="shared" si="3"/>
        <v>478</v>
      </c>
      <c r="P6" s="12">
        <f t="shared" si="3"/>
        <v>8702</v>
      </c>
      <c r="Q6" s="12">
        <f t="shared" si="3"/>
        <v>7</v>
      </c>
      <c r="R6" s="12">
        <f t="shared" si="3"/>
        <v>12</v>
      </c>
      <c r="S6" s="12">
        <f t="shared" si="3"/>
        <v>583</v>
      </c>
      <c r="T6" s="12">
        <f t="shared" si="3"/>
        <v>75</v>
      </c>
      <c r="U6" s="12">
        <f t="shared" si="3"/>
        <v>381</v>
      </c>
      <c r="V6" s="10" t="s">
        <v>1235</v>
      </c>
    </row>
    <row r="7" spans="1:23" s="7" customFormat="1" ht="21" customHeight="1">
      <c r="A7" s="6">
        <v>1</v>
      </c>
      <c r="B7" s="6" t="s">
        <v>34</v>
      </c>
      <c r="C7" s="6" t="s">
        <v>35</v>
      </c>
      <c r="D7" s="6" t="s">
        <v>37</v>
      </c>
      <c r="E7" s="6" t="s">
        <v>1149</v>
      </c>
      <c r="F7" s="6" t="s">
        <v>1150</v>
      </c>
      <c r="G7" s="6">
        <v>1970</v>
      </c>
      <c r="H7" s="6" t="s">
        <v>1151</v>
      </c>
      <c r="I7" s="104">
        <v>3576</v>
      </c>
      <c r="J7" s="6" t="s">
        <v>1152</v>
      </c>
      <c r="K7" s="105">
        <v>3576.7</v>
      </c>
      <c r="L7" s="5">
        <f>SUM(M7:O7)</f>
        <v>280</v>
      </c>
      <c r="M7" s="5"/>
      <c r="N7" s="5">
        <v>280</v>
      </c>
      <c r="O7" s="5"/>
      <c r="P7" s="5">
        <v>1500</v>
      </c>
      <c r="Q7" s="5"/>
      <c r="R7" s="5">
        <v>2</v>
      </c>
      <c r="S7" s="5">
        <f>129+32</f>
        <v>161</v>
      </c>
      <c r="T7" s="5">
        <v>8</v>
      </c>
      <c r="U7" s="5">
        <v>30</v>
      </c>
      <c r="V7" s="6" t="s">
        <v>18</v>
      </c>
    </row>
    <row r="8" spans="1:23" s="7" customFormat="1" ht="21" customHeight="1">
      <c r="A8" s="6">
        <v>2</v>
      </c>
      <c r="B8" s="6" t="s">
        <v>38</v>
      </c>
      <c r="C8" s="6" t="s">
        <v>39</v>
      </c>
      <c r="D8" s="6" t="s">
        <v>40</v>
      </c>
      <c r="E8" s="6" t="s">
        <v>1153</v>
      </c>
      <c r="F8" s="6" t="s">
        <v>1154</v>
      </c>
      <c r="G8" s="6">
        <v>1969</v>
      </c>
      <c r="H8" s="6" t="s">
        <v>1155</v>
      </c>
      <c r="I8" s="104">
        <v>3008</v>
      </c>
      <c r="J8" s="6" t="s">
        <v>1152</v>
      </c>
      <c r="K8" s="105">
        <v>5758.9</v>
      </c>
      <c r="L8" s="5">
        <f>SUM(M8:O8)</f>
        <v>116</v>
      </c>
      <c r="M8" s="5">
        <v>60</v>
      </c>
      <c r="N8" s="5">
        <v>48</v>
      </c>
      <c r="O8" s="5">
        <v>8</v>
      </c>
      <c r="P8" s="5">
        <v>130</v>
      </c>
      <c r="Q8" s="5"/>
      <c r="R8" s="5">
        <v>1</v>
      </c>
      <c r="S8" s="5">
        <v>10</v>
      </c>
      <c r="T8" s="5">
        <v>2</v>
      </c>
      <c r="U8" s="5">
        <v>24</v>
      </c>
      <c r="V8" s="6" t="s">
        <v>18</v>
      </c>
    </row>
    <row r="9" spans="1:23" s="7" customFormat="1" ht="21" customHeight="1">
      <c r="A9" s="6">
        <v>3</v>
      </c>
      <c r="B9" s="6" t="s">
        <v>41</v>
      </c>
      <c r="C9" s="6" t="s">
        <v>42</v>
      </c>
      <c r="D9" s="6" t="s">
        <v>43</v>
      </c>
      <c r="E9" s="6" t="s">
        <v>1156</v>
      </c>
      <c r="F9" s="6" t="s">
        <v>1157</v>
      </c>
      <c r="G9" s="6">
        <v>1973</v>
      </c>
      <c r="H9" s="6" t="s">
        <v>1158</v>
      </c>
      <c r="I9" s="104">
        <v>1565</v>
      </c>
      <c r="J9" s="6" t="s">
        <v>1152</v>
      </c>
      <c r="K9" s="105">
        <v>1100</v>
      </c>
      <c r="L9" s="5">
        <f t="shared" ref="L9:L16" si="4">SUM(M9:O9)</f>
        <v>75</v>
      </c>
      <c r="M9" s="5">
        <v>22</v>
      </c>
      <c r="N9" s="5"/>
      <c r="O9" s="5">
        <v>53</v>
      </c>
      <c r="P9" s="5">
        <v>42</v>
      </c>
      <c r="Q9" s="5"/>
      <c r="R9" s="5"/>
      <c r="S9" s="5"/>
      <c r="T9" s="5">
        <v>1</v>
      </c>
      <c r="U9" s="5">
        <v>5</v>
      </c>
      <c r="V9" s="6" t="s">
        <v>18</v>
      </c>
    </row>
    <row r="10" spans="1:23" s="7" customFormat="1" ht="21" customHeight="1">
      <c r="A10" s="6">
        <v>4</v>
      </c>
      <c r="B10" s="6" t="s">
        <v>44</v>
      </c>
      <c r="C10" s="6" t="s">
        <v>45</v>
      </c>
      <c r="D10" s="6" t="s">
        <v>46</v>
      </c>
      <c r="E10" s="6" t="s">
        <v>1159</v>
      </c>
      <c r="F10" s="6" t="s">
        <v>1160</v>
      </c>
      <c r="G10" s="6">
        <v>1948</v>
      </c>
      <c r="H10" s="6" t="s">
        <v>1161</v>
      </c>
      <c r="I10" s="104">
        <v>7197</v>
      </c>
      <c r="J10" s="6" t="s">
        <v>1152</v>
      </c>
      <c r="K10" s="105">
        <v>9496.51</v>
      </c>
      <c r="L10" s="5">
        <f t="shared" si="4"/>
        <v>580</v>
      </c>
      <c r="M10" s="5">
        <v>120</v>
      </c>
      <c r="N10" s="5">
        <v>362</v>
      </c>
      <c r="O10" s="5">
        <v>98</v>
      </c>
      <c r="P10" s="5">
        <v>871</v>
      </c>
      <c r="Q10" s="5"/>
      <c r="R10" s="5">
        <v>1</v>
      </c>
      <c r="S10" s="5">
        <v>28</v>
      </c>
      <c r="T10" s="5">
        <v>4</v>
      </c>
      <c r="U10" s="5">
        <v>32</v>
      </c>
      <c r="V10" s="6" t="s">
        <v>18</v>
      </c>
    </row>
    <row r="11" spans="1:23" s="7" customFormat="1" ht="21" customHeight="1">
      <c r="A11" s="6">
        <v>5</v>
      </c>
      <c r="B11" s="6" t="s">
        <v>27</v>
      </c>
      <c r="C11" s="6" t="s">
        <v>26</v>
      </c>
      <c r="D11" s="6" t="s">
        <v>25</v>
      </c>
      <c r="E11" s="6" t="s">
        <v>1162</v>
      </c>
      <c r="F11" s="6" t="s">
        <v>1163</v>
      </c>
      <c r="G11" s="6">
        <v>1948</v>
      </c>
      <c r="H11" s="6" t="s">
        <v>1164</v>
      </c>
      <c r="I11" s="104">
        <v>1894</v>
      </c>
      <c r="J11" s="6" t="s">
        <v>1152</v>
      </c>
      <c r="K11" s="105">
        <v>3892</v>
      </c>
      <c r="L11" s="5">
        <f t="shared" si="4"/>
        <v>242</v>
      </c>
      <c r="M11" s="5">
        <v>30</v>
      </c>
      <c r="N11" s="5">
        <v>114</v>
      </c>
      <c r="O11" s="5">
        <v>98</v>
      </c>
      <c r="P11" s="5">
        <v>442</v>
      </c>
      <c r="Q11" s="5"/>
      <c r="R11" s="5"/>
      <c r="S11" s="5"/>
      <c r="T11" s="5">
        <v>4</v>
      </c>
      <c r="U11" s="5">
        <v>27</v>
      </c>
      <c r="V11" s="6" t="s">
        <v>18</v>
      </c>
    </row>
    <row r="12" spans="1:23" s="7" customFormat="1" ht="21" customHeight="1">
      <c r="A12" s="6">
        <v>6</v>
      </c>
      <c r="B12" s="6" t="s">
        <v>24</v>
      </c>
      <c r="C12" s="6" t="s">
        <v>23</v>
      </c>
      <c r="D12" s="6" t="s">
        <v>22</v>
      </c>
      <c r="E12" s="6" t="s">
        <v>1165</v>
      </c>
      <c r="F12" s="6" t="s">
        <v>1166</v>
      </c>
      <c r="G12" s="6">
        <v>1978</v>
      </c>
      <c r="H12" s="6" t="s">
        <v>1167</v>
      </c>
      <c r="I12" s="104">
        <v>3158</v>
      </c>
      <c r="J12" s="6" t="s">
        <v>1152</v>
      </c>
      <c r="K12" s="105">
        <v>4725</v>
      </c>
      <c r="L12" s="5">
        <f t="shared" si="4"/>
        <v>163</v>
      </c>
      <c r="M12" s="5">
        <v>51</v>
      </c>
      <c r="N12" s="5">
        <v>47</v>
      </c>
      <c r="O12" s="5">
        <v>65</v>
      </c>
      <c r="P12" s="5">
        <v>186</v>
      </c>
      <c r="Q12" s="5"/>
      <c r="R12" s="5">
        <v>1</v>
      </c>
      <c r="S12" s="5">
        <v>10</v>
      </c>
      <c r="T12" s="5">
        <v>4</v>
      </c>
      <c r="U12" s="5">
        <v>14</v>
      </c>
      <c r="V12" s="6" t="s">
        <v>18</v>
      </c>
    </row>
    <row r="13" spans="1:23" s="7" customFormat="1" ht="21" customHeight="1">
      <c r="A13" s="6">
        <v>7</v>
      </c>
      <c r="B13" s="6" t="s">
        <v>21</v>
      </c>
      <c r="C13" s="6" t="s">
        <v>20</v>
      </c>
      <c r="D13" s="6" t="s">
        <v>19</v>
      </c>
      <c r="E13" s="6" t="s">
        <v>1168</v>
      </c>
      <c r="F13" s="6" t="s">
        <v>1169</v>
      </c>
      <c r="G13" s="6">
        <v>1980</v>
      </c>
      <c r="H13" s="6" t="s">
        <v>1170</v>
      </c>
      <c r="I13" s="104">
        <v>3299</v>
      </c>
      <c r="J13" s="6" t="s">
        <v>1152</v>
      </c>
      <c r="K13" s="105">
        <v>11527</v>
      </c>
      <c r="L13" s="5">
        <f t="shared" si="4"/>
        <v>170</v>
      </c>
      <c r="M13" s="5">
        <v>23</v>
      </c>
      <c r="N13" s="5">
        <v>124</v>
      </c>
      <c r="O13" s="5">
        <v>23</v>
      </c>
      <c r="P13" s="5">
        <v>200</v>
      </c>
      <c r="Q13" s="5"/>
      <c r="R13" s="5">
        <v>2</v>
      </c>
      <c r="S13" s="5">
        <v>120</v>
      </c>
      <c r="T13" s="5">
        <v>4</v>
      </c>
      <c r="U13" s="5">
        <v>41</v>
      </c>
      <c r="V13" s="6" t="s">
        <v>18</v>
      </c>
    </row>
    <row r="14" spans="1:23" s="7" customFormat="1" ht="21" customHeight="1">
      <c r="A14" s="6">
        <v>8</v>
      </c>
      <c r="B14" s="6" t="s">
        <v>47</v>
      </c>
      <c r="C14" s="6" t="s">
        <v>48</v>
      </c>
      <c r="D14" s="6" t="s">
        <v>49</v>
      </c>
      <c r="E14" s="6" t="s">
        <v>1171</v>
      </c>
      <c r="F14" s="6" t="s">
        <v>1150</v>
      </c>
      <c r="G14" s="6">
        <v>1986</v>
      </c>
      <c r="H14" s="6" t="s">
        <v>1172</v>
      </c>
      <c r="I14" s="104">
        <v>4145</v>
      </c>
      <c r="J14" s="6" t="s">
        <v>1152</v>
      </c>
      <c r="K14" s="105">
        <v>7652</v>
      </c>
      <c r="L14" s="5">
        <f t="shared" si="4"/>
        <v>244</v>
      </c>
      <c r="M14" s="5">
        <v>63</v>
      </c>
      <c r="N14" s="5">
        <v>119</v>
      </c>
      <c r="O14" s="5">
        <v>62</v>
      </c>
      <c r="P14" s="5">
        <v>348</v>
      </c>
      <c r="Q14" s="5"/>
      <c r="R14" s="5">
        <v>4</v>
      </c>
      <c r="S14" s="5">
        <v>169</v>
      </c>
      <c r="T14" s="5">
        <v>16</v>
      </c>
      <c r="U14" s="5">
        <v>79</v>
      </c>
      <c r="V14" s="6" t="s">
        <v>18</v>
      </c>
    </row>
    <row r="15" spans="1:23" s="7" customFormat="1" ht="21" customHeight="1">
      <c r="A15" s="6">
        <v>9</v>
      </c>
      <c r="B15" s="6" t="s">
        <v>50</v>
      </c>
      <c r="C15" s="6" t="s">
        <v>51</v>
      </c>
      <c r="D15" s="6" t="s">
        <v>52</v>
      </c>
      <c r="E15" s="6" t="s">
        <v>1173</v>
      </c>
      <c r="F15" s="6" t="s">
        <v>1174</v>
      </c>
      <c r="G15" s="6">
        <v>1988</v>
      </c>
      <c r="H15" s="6" t="s">
        <v>1175</v>
      </c>
      <c r="I15" s="104">
        <v>17747</v>
      </c>
      <c r="J15" s="6" t="s">
        <v>1152</v>
      </c>
      <c r="K15" s="105">
        <v>6132</v>
      </c>
      <c r="L15" s="5">
        <f t="shared" si="4"/>
        <v>285</v>
      </c>
      <c r="M15" s="5"/>
      <c r="N15" s="5">
        <v>281</v>
      </c>
      <c r="O15" s="5">
        <v>4</v>
      </c>
      <c r="P15" s="5">
        <v>400</v>
      </c>
      <c r="Q15" s="5">
        <v>3</v>
      </c>
      <c r="R15" s="5"/>
      <c r="S15" s="5"/>
      <c r="T15" s="5">
        <v>3</v>
      </c>
      <c r="U15" s="5">
        <v>43</v>
      </c>
      <c r="V15" s="6" t="s">
        <v>18</v>
      </c>
    </row>
    <row r="16" spans="1:23" s="7" customFormat="1" ht="21" customHeight="1">
      <c r="A16" s="6">
        <v>10</v>
      </c>
      <c r="B16" s="6" t="s">
        <v>53</v>
      </c>
      <c r="C16" s="6" t="s">
        <v>54</v>
      </c>
      <c r="D16" s="6" t="s">
        <v>52</v>
      </c>
      <c r="E16" s="6" t="s">
        <v>1173</v>
      </c>
      <c r="F16" s="6" t="s">
        <v>1174</v>
      </c>
      <c r="G16" s="6">
        <v>1988</v>
      </c>
      <c r="H16" s="6" t="s">
        <v>1176</v>
      </c>
      <c r="I16" s="104">
        <v>16198</v>
      </c>
      <c r="J16" s="6" t="s">
        <v>1152</v>
      </c>
      <c r="K16" s="105">
        <v>9148.2099999999991</v>
      </c>
      <c r="L16" s="5">
        <f t="shared" si="4"/>
        <v>216</v>
      </c>
      <c r="M16" s="5"/>
      <c r="N16" s="5">
        <v>194</v>
      </c>
      <c r="O16" s="5">
        <v>22</v>
      </c>
      <c r="P16" s="5">
        <v>179</v>
      </c>
      <c r="Q16" s="5">
        <v>4</v>
      </c>
      <c r="R16" s="5"/>
      <c r="S16" s="5"/>
      <c r="T16" s="5">
        <v>2</v>
      </c>
      <c r="U16" s="5">
        <v>10</v>
      </c>
      <c r="V16" s="6" t="s">
        <v>18</v>
      </c>
    </row>
    <row r="17" spans="1:23" s="7" customFormat="1" ht="21" customHeight="1">
      <c r="A17" s="6">
        <v>11</v>
      </c>
      <c r="B17" s="6" t="s">
        <v>55</v>
      </c>
      <c r="C17" s="6" t="s">
        <v>56</v>
      </c>
      <c r="D17" s="6" t="s">
        <v>57</v>
      </c>
      <c r="E17" s="6" t="s">
        <v>1177</v>
      </c>
      <c r="F17" s="6" t="s">
        <v>1178</v>
      </c>
      <c r="G17" s="6">
        <v>1995</v>
      </c>
      <c r="H17" s="6" t="s">
        <v>1179</v>
      </c>
      <c r="I17" s="104">
        <v>1060</v>
      </c>
      <c r="J17" s="6" t="s">
        <v>1152</v>
      </c>
      <c r="K17" s="105">
        <v>9584</v>
      </c>
      <c r="L17" s="5">
        <f t="shared" ref="L17:L26" si="5">SUM(M17:O17)</f>
        <v>102</v>
      </c>
      <c r="M17" s="5">
        <v>63</v>
      </c>
      <c r="N17" s="5">
        <v>20</v>
      </c>
      <c r="O17" s="5">
        <v>19</v>
      </c>
      <c r="P17" s="5">
        <v>145</v>
      </c>
      <c r="Q17" s="5"/>
      <c r="R17" s="5"/>
      <c r="S17" s="5"/>
      <c r="T17" s="5">
        <v>20</v>
      </c>
      <c r="U17" s="5">
        <v>40</v>
      </c>
      <c r="V17" s="6" t="s">
        <v>18</v>
      </c>
    </row>
    <row r="18" spans="1:23" s="7" customFormat="1" ht="21" customHeight="1">
      <c r="A18" s="6">
        <v>12</v>
      </c>
      <c r="B18" s="6" t="s">
        <v>58</v>
      </c>
      <c r="C18" s="6" t="s">
        <v>59</v>
      </c>
      <c r="D18" s="6" t="s">
        <v>36</v>
      </c>
      <c r="E18" s="6" t="s">
        <v>1180</v>
      </c>
      <c r="F18" s="6" t="s">
        <v>1181</v>
      </c>
      <c r="G18" s="6">
        <v>1934</v>
      </c>
      <c r="H18" s="6" t="s">
        <v>1182</v>
      </c>
      <c r="I18" s="104">
        <v>13291</v>
      </c>
      <c r="J18" s="6" t="s">
        <v>1152</v>
      </c>
      <c r="K18" s="105">
        <v>6684</v>
      </c>
      <c r="L18" s="5">
        <f t="shared" si="5"/>
        <v>156</v>
      </c>
      <c r="M18" s="5">
        <v>46</v>
      </c>
      <c r="N18" s="5">
        <v>99</v>
      </c>
      <c r="O18" s="5">
        <v>11</v>
      </c>
      <c r="P18" s="5">
        <v>200</v>
      </c>
      <c r="Q18" s="5"/>
      <c r="R18" s="5"/>
      <c r="S18" s="5"/>
      <c r="T18" s="5">
        <v>2</v>
      </c>
      <c r="U18" s="5">
        <v>5</v>
      </c>
      <c r="V18" s="6" t="s">
        <v>28</v>
      </c>
    </row>
    <row r="19" spans="1:23" s="7" customFormat="1" ht="21" customHeight="1">
      <c r="A19" s="6">
        <v>13</v>
      </c>
      <c r="B19" s="6" t="s">
        <v>60</v>
      </c>
      <c r="C19" s="6" t="s">
        <v>61</v>
      </c>
      <c r="D19" s="6" t="s">
        <v>62</v>
      </c>
      <c r="E19" s="6" t="s">
        <v>1183</v>
      </c>
      <c r="F19" s="6" t="s">
        <v>1157</v>
      </c>
      <c r="G19" s="6">
        <v>1950</v>
      </c>
      <c r="H19" s="6" t="s">
        <v>1184</v>
      </c>
      <c r="I19" s="104">
        <v>3691</v>
      </c>
      <c r="J19" s="6" t="s">
        <v>1152</v>
      </c>
      <c r="K19" s="105">
        <v>5597</v>
      </c>
      <c r="L19" s="5">
        <f t="shared" si="5"/>
        <v>68</v>
      </c>
      <c r="M19" s="5">
        <v>12</v>
      </c>
      <c r="N19" s="5">
        <v>52</v>
      </c>
      <c r="O19" s="5">
        <v>4</v>
      </c>
      <c r="P19" s="5">
        <v>160</v>
      </c>
      <c r="Q19" s="5"/>
      <c r="R19" s="5"/>
      <c r="S19" s="5"/>
      <c r="T19" s="5"/>
      <c r="U19" s="5"/>
      <c r="V19" s="6" t="s">
        <v>28</v>
      </c>
    </row>
    <row r="20" spans="1:23" s="7" customFormat="1" ht="21" customHeight="1">
      <c r="A20" s="6">
        <v>14</v>
      </c>
      <c r="B20" s="6" t="s">
        <v>63</v>
      </c>
      <c r="C20" s="6" t="s">
        <v>64</v>
      </c>
      <c r="D20" s="6" t="s">
        <v>65</v>
      </c>
      <c r="E20" s="6" t="s">
        <v>1185</v>
      </c>
      <c r="F20" s="6" t="s">
        <v>1186</v>
      </c>
      <c r="G20" s="6">
        <v>1960</v>
      </c>
      <c r="H20" s="6" t="s">
        <v>1187</v>
      </c>
      <c r="I20" s="104">
        <v>4543</v>
      </c>
      <c r="J20" s="6" t="s">
        <v>1152</v>
      </c>
      <c r="K20" s="105">
        <v>8920</v>
      </c>
      <c r="L20" s="5">
        <f t="shared" si="5"/>
        <v>73</v>
      </c>
      <c r="M20" s="5">
        <v>14</v>
      </c>
      <c r="N20" s="5">
        <v>53</v>
      </c>
      <c r="O20" s="5">
        <v>6</v>
      </c>
      <c r="P20" s="5">
        <v>102</v>
      </c>
      <c r="Q20" s="5"/>
      <c r="R20" s="5"/>
      <c r="S20" s="5"/>
      <c r="T20" s="5"/>
      <c r="U20" s="5"/>
      <c r="V20" s="6" t="s">
        <v>28</v>
      </c>
    </row>
    <row r="21" spans="1:23" s="7" customFormat="1" ht="21" customHeight="1">
      <c r="A21" s="6">
        <v>15</v>
      </c>
      <c r="B21" s="6" t="s">
        <v>66</v>
      </c>
      <c r="C21" s="6" t="s">
        <v>67</v>
      </c>
      <c r="D21" s="6" t="s">
        <v>68</v>
      </c>
      <c r="E21" s="6" t="s">
        <v>1188</v>
      </c>
      <c r="F21" s="6" t="s">
        <v>1189</v>
      </c>
      <c r="G21" s="6">
        <v>1910</v>
      </c>
      <c r="H21" s="6" t="s">
        <v>1190</v>
      </c>
      <c r="I21" s="104">
        <v>30597</v>
      </c>
      <c r="J21" s="6" t="s">
        <v>1152</v>
      </c>
      <c r="K21" s="105">
        <v>29942</v>
      </c>
      <c r="L21" s="5">
        <f t="shared" si="5"/>
        <v>1381</v>
      </c>
      <c r="M21" s="5">
        <v>272</v>
      </c>
      <c r="N21" s="5">
        <v>1109</v>
      </c>
      <c r="O21" s="5"/>
      <c r="P21" s="5">
        <v>3000</v>
      </c>
      <c r="Q21" s="5"/>
      <c r="R21" s="5">
        <v>1</v>
      </c>
      <c r="S21" s="5">
        <v>85</v>
      </c>
      <c r="T21" s="5">
        <v>3</v>
      </c>
      <c r="U21" s="5">
        <v>9</v>
      </c>
      <c r="V21" s="6" t="s">
        <v>28</v>
      </c>
    </row>
    <row r="22" spans="1:23" s="7" customFormat="1" ht="21" customHeight="1">
      <c r="A22" s="6">
        <v>16</v>
      </c>
      <c r="B22" s="6" t="s">
        <v>69</v>
      </c>
      <c r="C22" s="6" t="s">
        <v>70</v>
      </c>
      <c r="D22" s="6" t="s">
        <v>71</v>
      </c>
      <c r="E22" s="6" t="s">
        <v>1191</v>
      </c>
      <c r="F22" s="6" t="s">
        <v>1192</v>
      </c>
      <c r="G22" s="6">
        <v>2002</v>
      </c>
      <c r="H22" s="6" t="s">
        <v>1193</v>
      </c>
      <c r="I22" s="104">
        <v>5958</v>
      </c>
      <c r="J22" s="6" t="s">
        <v>1152</v>
      </c>
      <c r="K22" s="105">
        <v>5958</v>
      </c>
      <c r="L22" s="5">
        <f t="shared" si="5"/>
        <v>120</v>
      </c>
      <c r="M22" s="5">
        <v>3</v>
      </c>
      <c r="N22" s="5">
        <v>117</v>
      </c>
      <c r="O22" s="5"/>
      <c r="P22" s="5">
        <v>230</v>
      </c>
      <c r="Q22" s="5"/>
      <c r="R22" s="5"/>
      <c r="S22" s="5"/>
      <c r="T22" s="5"/>
      <c r="U22" s="5"/>
      <c r="V22" s="6" t="s">
        <v>28</v>
      </c>
    </row>
    <row r="23" spans="1:23" s="7" customFormat="1" ht="21" customHeight="1">
      <c r="A23" s="6">
        <v>17</v>
      </c>
      <c r="B23" s="6" t="s">
        <v>72</v>
      </c>
      <c r="C23" s="6" t="s">
        <v>73</v>
      </c>
      <c r="D23" s="6" t="s">
        <v>74</v>
      </c>
      <c r="E23" s="6" t="s">
        <v>1194</v>
      </c>
      <c r="F23" s="6" t="s">
        <v>1195</v>
      </c>
      <c r="G23" s="6">
        <v>2013</v>
      </c>
      <c r="H23" s="6" t="s">
        <v>1196</v>
      </c>
      <c r="I23" s="104">
        <v>7813</v>
      </c>
      <c r="J23" s="6" t="s">
        <v>1152</v>
      </c>
      <c r="K23" s="105">
        <v>7813</v>
      </c>
      <c r="L23" s="5">
        <f t="shared" si="5"/>
        <v>81</v>
      </c>
      <c r="M23" s="5">
        <v>9</v>
      </c>
      <c r="N23" s="5">
        <v>72</v>
      </c>
      <c r="O23" s="5"/>
      <c r="P23" s="5">
        <v>200</v>
      </c>
      <c r="Q23" s="5"/>
      <c r="R23" s="5"/>
      <c r="S23" s="5"/>
      <c r="T23" s="5"/>
      <c r="U23" s="5"/>
      <c r="V23" s="6" t="s">
        <v>28</v>
      </c>
    </row>
    <row r="24" spans="1:23" s="7" customFormat="1" ht="21" customHeight="1">
      <c r="A24" s="6">
        <v>18</v>
      </c>
      <c r="B24" s="6" t="s">
        <v>75</v>
      </c>
      <c r="C24" s="6" t="s">
        <v>76</v>
      </c>
      <c r="D24" s="6" t="s">
        <v>52</v>
      </c>
      <c r="E24" s="6" t="s">
        <v>1197</v>
      </c>
      <c r="F24" s="6" t="s">
        <v>1198</v>
      </c>
      <c r="G24" s="6">
        <v>1981</v>
      </c>
      <c r="H24" s="6"/>
      <c r="I24" s="104">
        <v>3019</v>
      </c>
      <c r="J24" s="6" t="s">
        <v>1152</v>
      </c>
      <c r="K24" s="105">
        <v>1096</v>
      </c>
      <c r="L24" s="5">
        <f t="shared" si="5"/>
        <v>120</v>
      </c>
      <c r="M24" s="5"/>
      <c r="N24" s="5">
        <v>115</v>
      </c>
      <c r="O24" s="5">
        <v>5</v>
      </c>
      <c r="P24" s="5">
        <v>115</v>
      </c>
      <c r="Q24" s="5"/>
      <c r="R24" s="5"/>
      <c r="S24" s="5"/>
      <c r="T24" s="5">
        <v>2</v>
      </c>
      <c r="U24" s="5">
        <v>22</v>
      </c>
      <c r="V24" s="6" t="s">
        <v>17</v>
      </c>
    </row>
    <row r="25" spans="1:23" s="4" customFormat="1" ht="21" customHeight="1">
      <c r="A25" s="6">
        <v>19</v>
      </c>
      <c r="B25" s="6" t="s">
        <v>77</v>
      </c>
      <c r="C25" s="6" t="s">
        <v>78</v>
      </c>
      <c r="D25" s="6" t="s">
        <v>79</v>
      </c>
      <c r="E25" s="6" t="s">
        <v>1199</v>
      </c>
      <c r="F25" s="6" t="s">
        <v>1200</v>
      </c>
      <c r="G25" s="6">
        <v>1988</v>
      </c>
      <c r="H25" s="6"/>
      <c r="I25" s="104">
        <v>2300</v>
      </c>
      <c r="J25" s="6" t="s">
        <v>1152</v>
      </c>
      <c r="K25" s="105"/>
      <c r="L25" s="5">
        <f t="shared" si="5"/>
        <v>52</v>
      </c>
      <c r="M25" s="5">
        <v>52</v>
      </c>
      <c r="N25" s="5"/>
      <c r="O25" s="5"/>
      <c r="P25" s="5">
        <v>52</v>
      </c>
      <c r="Q25" s="5"/>
      <c r="R25" s="5"/>
      <c r="S25" s="5"/>
      <c r="T25" s="5"/>
      <c r="U25" s="5"/>
      <c r="V25" s="6" t="s">
        <v>17</v>
      </c>
      <c r="W25" s="7"/>
    </row>
    <row r="26" spans="1:23" s="4" customFormat="1" ht="21" customHeight="1">
      <c r="A26" s="6">
        <v>20</v>
      </c>
      <c r="B26" s="6" t="s">
        <v>80</v>
      </c>
      <c r="C26" s="6" t="s">
        <v>81</v>
      </c>
      <c r="D26" s="6" t="s">
        <v>82</v>
      </c>
      <c r="E26" s="6" t="s">
        <v>1201</v>
      </c>
      <c r="F26" s="6" t="s">
        <v>1202</v>
      </c>
      <c r="G26" s="6">
        <v>1954</v>
      </c>
      <c r="H26" s="6"/>
      <c r="I26" s="104">
        <v>1560</v>
      </c>
      <c r="J26" s="6" t="s">
        <v>1152</v>
      </c>
      <c r="K26" s="105"/>
      <c r="L26" s="5">
        <f t="shared" si="5"/>
        <v>200</v>
      </c>
      <c r="M26" s="5"/>
      <c r="N26" s="5">
        <v>200</v>
      </c>
      <c r="O26" s="5"/>
      <c r="P26" s="5">
        <v>200</v>
      </c>
      <c r="Q26" s="5"/>
      <c r="R26" s="5"/>
      <c r="S26" s="5"/>
      <c r="T26" s="5"/>
      <c r="U26" s="5"/>
      <c r="V26" s="6" t="s">
        <v>17</v>
      </c>
      <c r="W26" s="7"/>
    </row>
    <row r="27" spans="1:23" s="20" customFormat="1" ht="21" customHeight="1">
      <c r="A27" s="110" t="s">
        <v>89</v>
      </c>
      <c r="B27" s="111"/>
      <c r="C27" s="110"/>
      <c r="D27" s="112"/>
      <c r="E27" s="112"/>
      <c r="F27" s="111"/>
      <c r="G27" s="18"/>
      <c r="H27" s="18"/>
      <c r="I27" s="19">
        <f>SUM(I28:I38)</f>
        <v>39647</v>
      </c>
      <c r="J27" s="19"/>
      <c r="K27" s="19">
        <f t="shared" ref="K27:U27" si="6">SUM(K28:K38)</f>
        <v>26620</v>
      </c>
      <c r="L27" s="19">
        <f t="shared" si="6"/>
        <v>1033</v>
      </c>
      <c r="M27" s="19">
        <f t="shared" si="6"/>
        <v>313</v>
      </c>
      <c r="N27" s="19">
        <f t="shared" si="6"/>
        <v>564</v>
      </c>
      <c r="O27" s="19">
        <f t="shared" si="6"/>
        <v>156</v>
      </c>
      <c r="P27" s="19">
        <f t="shared" si="6"/>
        <v>2459</v>
      </c>
      <c r="Q27" s="19">
        <f t="shared" si="6"/>
        <v>3</v>
      </c>
      <c r="R27" s="19">
        <f t="shared" si="6"/>
        <v>1</v>
      </c>
      <c r="S27" s="19">
        <f t="shared" si="6"/>
        <v>70</v>
      </c>
      <c r="T27" s="19">
        <f t="shared" si="6"/>
        <v>9</v>
      </c>
      <c r="U27" s="19">
        <f t="shared" si="6"/>
        <v>58</v>
      </c>
      <c r="V27" s="18" t="s">
        <v>1236</v>
      </c>
      <c r="W27" s="7"/>
    </row>
    <row r="28" spans="1:23" s="22" customFormat="1" ht="21" customHeight="1">
      <c r="A28" s="6">
        <v>1</v>
      </c>
      <c r="B28" s="6" t="s">
        <v>90</v>
      </c>
      <c r="C28" s="6" t="s">
        <v>91</v>
      </c>
      <c r="D28" s="6" t="s">
        <v>92</v>
      </c>
      <c r="E28" s="6" t="s">
        <v>93</v>
      </c>
      <c r="F28" s="6" t="s">
        <v>94</v>
      </c>
      <c r="G28" s="6">
        <v>1932</v>
      </c>
      <c r="H28" s="6" t="s">
        <v>95</v>
      </c>
      <c r="I28" s="21">
        <v>2649</v>
      </c>
      <c r="J28" s="6" t="s">
        <v>32</v>
      </c>
      <c r="K28" s="5">
        <v>5178</v>
      </c>
      <c r="L28" s="5">
        <f t="shared" ref="L28:L38" si="7">SUM(M28:O28)</f>
        <v>183</v>
      </c>
      <c r="M28" s="5">
        <v>35</v>
      </c>
      <c r="N28" s="5">
        <v>45</v>
      </c>
      <c r="O28" s="5">
        <v>103</v>
      </c>
      <c r="P28" s="5">
        <v>110</v>
      </c>
      <c r="Q28" s="5">
        <v>1</v>
      </c>
      <c r="R28" s="5"/>
      <c r="S28" s="5"/>
      <c r="T28" s="5">
        <v>4</v>
      </c>
      <c r="U28" s="5">
        <v>20</v>
      </c>
      <c r="V28" s="6" t="s">
        <v>18</v>
      </c>
      <c r="W28" s="7"/>
    </row>
    <row r="29" spans="1:23" s="22" customFormat="1" ht="21" customHeight="1">
      <c r="A29" s="6">
        <v>2</v>
      </c>
      <c r="B29" s="6" t="s">
        <v>96</v>
      </c>
      <c r="C29" s="6" t="s">
        <v>97</v>
      </c>
      <c r="D29" s="6" t="s">
        <v>98</v>
      </c>
      <c r="E29" s="6" t="s">
        <v>99</v>
      </c>
      <c r="F29" s="6" t="s">
        <v>100</v>
      </c>
      <c r="G29" s="6">
        <v>1978</v>
      </c>
      <c r="H29" s="6" t="s">
        <v>101</v>
      </c>
      <c r="I29" s="21">
        <v>1251</v>
      </c>
      <c r="J29" s="6" t="s">
        <v>32</v>
      </c>
      <c r="K29" s="5">
        <v>882</v>
      </c>
      <c r="L29" s="5">
        <f t="shared" si="7"/>
        <v>70</v>
      </c>
      <c r="M29" s="5">
        <v>10</v>
      </c>
      <c r="N29" s="5">
        <v>20</v>
      </c>
      <c r="O29" s="5">
        <v>40</v>
      </c>
      <c r="P29" s="5">
        <v>100</v>
      </c>
      <c r="Q29" s="5"/>
      <c r="R29" s="5"/>
      <c r="S29" s="5"/>
      <c r="T29" s="5">
        <v>1</v>
      </c>
      <c r="U29" s="5">
        <v>8</v>
      </c>
      <c r="V29" s="6" t="s">
        <v>18</v>
      </c>
      <c r="W29" s="7"/>
    </row>
    <row r="30" spans="1:23" s="22" customFormat="1" ht="21" customHeight="1">
      <c r="A30" s="6">
        <v>3</v>
      </c>
      <c r="B30" s="6" t="s">
        <v>102</v>
      </c>
      <c r="C30" s="6" t="s">
        <v>103</v>
      </c>
      <c r="D30" s="6" t="s">
        <v>104</v>
      </c>
      <c r="E30" s="6"/>
      <c r="F30" s="6"/>
      <c r="G30" s="6"/>
      <c r="H30" s="6"/>
      <c r="I30" s="21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3" t="s">
        <v>105</v>
      </c>
      <c r="W30" s="7"/>
    </row>
    <row r="31" spans="1:23" s="22" customFormat="1" ht="21" customHeight="1">
      <c r="A31" s="6">
        <v>4</v>
      </c>
      <c r="B31" s="6" t="s">
        <v>106</v>
      </c>
      <c r="C31" s="6" t="s">
        <v>107</v>
      </c>
      <c r="D31" s="6" t="s">
        <v>108</v>
      </c>
      <c r="E31" s="6" t="s">
        <v>109</v>
      </c>
      <c r="F31" s="6" t="s">
        <v>110</v>
      </c>
      <c r="G31" s="6">
        <v>1973</v>
      </c>
      <c r="H31" s="6" t="s">
        <v>111</v>
      </c>
      <c r="I31" s="21">
        <v>4073</v>
      </c>
      <c r="J31" s="6" t="s">
        <v>32</v>
      </c>
      <c r="K31" s="5">
        <v>1575</v>
      </c>
      <c r="L31" s="5">
        <f t="shared" si="7"/>
        <v>65</v>
      </c>
      <c r="M31" s="5">
        <v>19</v>
      </c>
      <c r="N31" s="5">
        <v>41</v>
      </c>
      <c r="O31" s="5">
        <v>5</v>
      </c>
      <c r="P31" s="5">
        <v>107</v>
      </c>
      <c r="Q31" s="5"/>
      <c r="R31" s="5"/>
      <c r="S31" s="5"/>
      <c r="T31" s="5"/>
      <c r="U31" s="5"/>
      <c r="V31" s="6" t="s">
        <v>28</v>
      </c>
      <c r="W31" s="7"/>
    </row>
    <row r="32" spans="1:23" s="22" customFormat="1" ht="21" customHeight="1">
      <c r="A32" s="6">
        <v>5</v>
      </c>
      <c r="B32" s="6" t="s">
        <v>112</v>
      </c>
      <c r="C32" s="6" t="s">
        <v>113</v>
      </c>
      <c r="D32" s="6" t="s">
        <v>114</v>
      </c>
      <c r="E32" s="6" t="s">
        <v>115</v>
      </c>
      <c r="F32" s="6" t="s">
        <v>110</v>
      </c>
      <c r="G32" s="6">
        <v>1952</v>
      </c>
      <c r="H32" s="6" t="s">
        <v>116</v>
      </c>
      <c r="I32" s="21">
        <v>5809</v>
      </c>
      <c r="J32" s="6" t="s">
        <v>32</v>
      </c>
      <c r="K32" s="5">
        <v>1895</v>
      </c>
      <c r="L32" s="5">
        <f t="shared" si="7"/>
        <v>104</v>
      </c>
      <c r="M32" s="5">
        <v>28</v>
      </c>
      <c r="N32" s="5">
        <v>76</v>
      </c>
      <c r="O32" s="5"/>
      <c r="P32" s="5">
        <v>150</v>
      </c>
      <c r="Q32" s="5">
        <v>1</v>
      </c>
      <c r="R32" s="5"/>
      <c r="S32" s="5"/>
      <c r="T32" s="5">
        <v>1</v>
      </c>
      <c r="U32" s="5">
        <v>4</v>
      </c>
      <c r="V32" s="6" t="s">
        <v>28</v>
      </c>
      <c r="W32" s="7"/>
    </row>
    <row r="33" spans="1:23" s="22" customFormat="1" ht="21" customHeight="1">
      <c r="A33" s="6">
        <v>6</v>
      </c>
      <c r="B33" s="6" t="s">
        <v>117</v>
      </c>
      <c r="C33" s="6" t="s">
        <v>118</v>
      </c>
      <c r="D33" s="6" t="s">
        <v>119</v>
      </c>
      <c r="E33" s="6" t="s">
        <v>120</v>
      </c>
      <c r="F33" s="6" t="s">
        <v>110</v>
      </c>
      <c r="G33" s="6">
        <v>1970</v>
      </c>
      <c r="H33" s="6" t="s">
        <v>116</v>
      </c>
      <c r="I33" s="21">
        <v>3362</v>
      </c>
      <c r="J33" s="6" t="s">
        <v>121</v>
      </c>
      <c r="K33" s="5">
        <v>1719</v>
      </c>
      <c r="L33" s="5">
        <f t="shared" si="7"/>
        <v>51</v>
      </c>
      <c r="M33" s="5">
        <v>18</v>
      </c>
      <c r="N33" s="5">
        <v>30</v>
      </c>
      <c r="O33" s="5">
        <v>3</v>
      </c>
      <c r="P33" s="5">
        <v>72</v>
      </c>
      <c r="Q33" s="5"/>
      <c r="R33" s="5"/>
      <c r="S33" s="5"/>
      <c r="T33" s="5"/>
      <c r="U33" s="5"/>
      <c r="V33" s="6" t="s">
        <v>28</v>
      </c>
      <c r="W33" s="7"/>
    </row>
    <row r="34" spans="1:23" s="22" customFormat="1" ht="21" customHeight="1">
      <c r="A34" s="6">
        <v>7</v>
      </c>
      <c r="B34" s="6" t="s">
        <v>122</v>
      </c>
      <c r="C34" s="6" t="s">
        <v>123</v>
      </c>
      <c r="D34" s="6" t="s">
        <v>124</v>
      </c>
      <c r="E34" s="6" t="s">
        <v>125</v>
      </c>
      <c r="F34" s="6" t="s">
        <v>110</v>
      </c>
      <c r="G34" s="6">
        <v>1967</v>
      </c>
      <c r="H34" s="6" t="s">
        <v>111</v>
      </c>
      <c r="I34" s="21">
        <v>6955</v>
      </c>
      <c r="J34" s="6" t="s">
        <v>32</v>
      </c>
      <c r="K34" s="5">
        <v>2181</v>
      </c>
      <c r="L34" s="5">
        <f t="shared" si="7"/>
        <v>98</v>
      </c>
      <c r="M34" s="5">
        <v>33</v>
      </c>
      <c r="N34" s="5">
        <v>60</v>
      </c>
      <c r="O34" s="5">
        <v>5</v>
      </c>
      <c r="P34" s="5">
        <v>175</v>
      </c>
      <c r="Q34" s="5"/>
      <c r="R34" s="5"/>
      <c r="S34" s="5"/>
      <c r="T34" s="5"/>
      <c r="U34" s="5"/>
      <c r="V34" s="6" t="s">
        <v>28</v>
      </c>
      <c r="W34" s="7"/>
    </row>
    <row r="35" spans="1:23" s="22" customFormat="1" ht="21" customHeight="1">
      <c r="A35" s="6">
        <v>8</v>
      </c>
      <c r="B35" s="6" t="s">
        <v>126</v>
      </c>
      <c r="C35" s="6" t="s">
        <v>127</v>
      </c>
      <c r="D35" s="6" t="s">
        <v>128</v>
      </c>
      <c r="E35" s="6" t="s">
        <v>129</v>
      </c>
      <c r="F35" s="6" t="s">
        <v>100</v>
      </c>
      <c r="G35" s="6">
        <v>1965</v>
      </c>
      <c r="H35" s="6" t="s">
        <v>111</v>
      </c>
      <c r="I35" s="21">
        <v>3166</v>
      </c>
      <c r="J35" s="6" t="s">
        <v>32</v>
      </c>
      <c r="K35" s="5">
        <v>2272</v>
      </c>
      <c r="L35" s="5">
        <f t="shared" si="7"/>
        <v>170</v>
      </c>
      <c r="M35" s="5">
        <v>108</v>
      </c>
      <c r="N35" s="5">
        <v>62</v>
      </c>
      <c r="O35" s="5"/>
      <c r="P35" s="5">
        <v>295</v>
      </c>
      <c r="Q35" s="5"/>
      <c r="R35" s="5"/>
      <c r="S35" s="5"/>
      <c r="T35" s="5">
        <v>1</v>
      </c>
      <c r="U35" s="5">
        <v>12</v>
      </c>
      <c r="V35" s="6" t="s">
        <v>28</v>
      </c>
      <c r="W35" s="7"/>
    </row>
    <row r="36" spans="1:23" s="22" customFormat="1" ht="21" customHeight="1">
      <c r="A36" s="6">
        <v>9</v>
      </c>
      <c r="B36" s="6" t="s">
        <v>130</v>
      </c>
      <c r="C36" s="6" t="s">
        <v>131</v>
      </c>
      <c r="D36" s="6" t="s">
        <v>132</v>
      </c>
      <c r="E36" s="6" t="s">
        <v>133</v>
      </c>
      <c r="F36" s="6" t="s">
        <v>100</v>
      </c>
      <c r="G36" s="6">
        <v>1965</v>
      </c>
      <c r="H36" s="6" t="s">
        <v>111</v>
      </c>
      <c r="I36" s="21">
        <v>7272</v>
      </c>
      <c r="J36" s="6" t="s">
        <v>134</v>
      </c>
      <c r="K36" s="5">
        <v>6460</v>
      </c>
      <c r="L36" s="5">
        <f t="shared" si="7"/>
        <v>205</v>
      </c>
      <c r="M36" s="5">
        <v>40</v>
      </c>
      <c r="N36" s="5">
        <v>165</v>
      </c>
      <c r="O36" s="5"/>
      <c r="P36" s="5">
        <v>1300</v>
      </c>
      <c r="Q36" s="5">
        <v>1</v>
      </c>
      <c r="R36" s="5">
        <v>1</v>
      </c>
      <c r="S36" s="5">
        <v>70</v>
      </c>
      <c r="T36" s="5">
        <v>2</v>
      </c>
      <c r="U36" s="5">
        <v>14</v>
      </c>
      <c r="V36" s="6" t="s">
        <v>28</v>
      </c>
      <c r="W36" s="7"/>
    </row>
    <row r="37" spans="1:23" s="22" customFormat="1" ht="21" customHeight="1">
      <c r="A37" s="6">
        <v>10</v>
      </c>
      <c r="B37" s="6" t="s">
        <v>135</v>
      </c>
      <c r="C37" s="6" t="s">
        <v>136</v>
      </c>
      <c r="D37" s="6" t="s">
        <v>137</v>
      </c>
      <c r="E37" s="6" t="s">
        <v>138</v>
      </c>
      <c r="F37" s="6" t="s">
        <v>139</v>
      </c>
      <c r="G37" s="6">
        <v>1950</v>
      </c>
      <c r="H37" s="6" t="s">
        <v>140</v>
      </c>
      <c r="I37" s="21">
        <v>5110</v>
      </c>
      <c r="J37" s="6" t="s">
        <v>32</v>
      </c>
      <c r="K37" s="5">
        <v>4458</v>
      </c>
      <c r="L37" s="5">
        <f t="shared" si="7"/>
        <v>67</v>
      </c>
      <c r="M37" s="5">
        <v>12</v>
      </c>
      <c r="N37" s="5">
        <v>55</v>
      </c>
      <c r="O37" s="5"/>
      <c r="P37" s="5">
        <v>100</v>
      </c>
      <c r="Q37" s="5"/>
      <c r="R37" s="5"/>
      <c r="S37" s="5"/>
      <c r="T37" s="5"/>
      <c r="U37" s="5"/>
      <c r="V37" s="6" t="s">
        <v>28</v>
      </c>
      <c r="W37" s="7"/>
    </row>
    <row r="38" spans="1:23" s="4" customFormat="1" ht="21" customHeight="1">
      <c r="A38" s="6">
        <v>11</v>
      </c>
      <c r="B38" s="24" t="s">
        <v>141</v>
      </c>
      <c r="C38" s="24" t="s">
        <v>142</v>
      </c>
      <c r="D38" s="24" t="s">
        <v>143</v>
      </c>
      <c r="E38" s="24" t="s">
        <v>144</v>
      </c>
      <c r="F38" s="6" t="s">
        <v>100</v>
      </c>
      <c r="G38" s="24">
        <v>1960</v>
      </c>
      <c r="H38" s="24"/>
      <c r="I38" s="25"/>
      <c r="J38" s="24"/>
      <c r="K38" s="26"/>
      <c r="L38" s="5">
        <f t="shared" si="7"/>
        <v>20</v>
      </c>
      <c r="M38" s="5">
        <v>10</v>
      </c>
      <c r="N38" s="5">
        <v>10</v>
      </c>
      <c r="O38" s="5"/>
      <c r="P38" s="5">
        <v>50</v>
      </c>
      <c r="Q38" s="5"/>
      <c r="R38" s="5"/>
      <c r="S38" s="5"/>
      <c r="T38" s="5"/>
      <c r="U38" s="5"/>
      <c r="V38" s="6" t="s">
        <v>145</v>
      </c>
      <c r="W38" s="7"/>
    </row>
    <row r="39" spans="1:23" customFormat="1" ht="21" customHeight="1">
      <c r="A39" s="119" t="s">
        <v>452</v>
      </c>
      <c r="B39" s="120"/>
      <c r="C39" s="119"/>
      <c r="D39" s="121"/>
      <c r="E39" s="121"/>
      <c r="F39" s="120"/>
      <c r="G39" s="81"/>
      <c r="H39" s="81"/>
      <c r="I39" s="82">
        <f>SUM(I40:I51)</f>
        <v>49963.06</v>
      </c>
      <c r="J39" s="82"/>
      <c r="K39" s="82">
        <f>SUM(K40:K51)</f>
        <v>89059</v>
      </c>
      <c r="L39" s="82">
        <f>SUM(L40:L51)</f>
        <v>3979</v>
      </c>
      <c r="M39" s="82">
        <f t="shared" ref="M39:P39" si="8">SUM(M40:M51)</f>
        <v>3061</v>
      </c>
      <c r="N39" s="82">
        <f t="shared" si="8"/>
        <v>792</v>
      </c>
      <c r="O39" s="82">
        <f t="shared" si="8"/>
        <v>126</v>
      </c>
      <c r="P39" s="82">
        <f t="shared" si="8"/>
        <v>5057</v>
      </c>
      <c r="Q39" s="82">
        <v>4</v>
      </c>
      <c r="R39" s="82">
        <v>11</v>
      </c>
      <c r="S39" s="82">
        <v>513</v>
      </c>
      <c r="T39" s="82">
        <v>23</v>
      </c>
      <c r="U39" s="82">
        <v>104</v>
      </c>
      <c r="V39" s="81" t="s">
        <v>1237</v>
      </c>
    </row>
    <row r="40" spans="1:23" customFormat="1" ht="21" customHeight="1">
      <c r="A40" s="83">
        <v>1</v>
      </c>
      <c r="B40" s="83" t="s">
        <v>453</v>
      </c>
      <c r="C40" s="83" t="s">
        <v>454</v>
      </c>
      <c r="D40" s="83" t="s">
        <v>455</v>
      </c>
      <c r="E40" s="83" t="s">
        <v>456</v>
      </c>
      <c r="F40" s="83" t="s">
        <v>457</v>
      </c>
      <c r="G40" s="83">
        <v>1974</v>
      </c>
      <c r="H40" s="83" t="s">
        <v>458</v>
      </c>
      <c r="I40" s="84">
        <v>7498.8</v>
      </c>
      <c r="J40" s="83" t="s">
        <v>32</v>
      </c>
      <c r="K40" s="85">
        <v>28596</v>
      </c>
      <c r="L40" s="86">
        <f>SUM(M40:O40)</f>
        <v>1500</v>
      </c>
      <c r="M40" s="86">
        <v>1500</v>
      </c>
      <c r="N40" s="86"/>
      <c r="O40" s="86"/>
      <c r="P40" s="86">
        <v>2000</v>
      </c>
      <c r="Q40" s="86">
        <v>2</v>
      </c>
      <c r="R40" s="86">
        <v>2</v>
      </c>
      <c r="S40" s="86">
        <v>250</v>
      </c>
      <c r="T40" s="86">
        <v>10</v>
      </c>
      <c r="U40" s="86">
        <v>60</v>
      </c>
      <c r="V40" s="83" t="s">
        <v>18</v>
      </c>
    </row>
    <row r="41" spans="1:23" customFormat="1" ht="21" customHeight="1">
      <c r="A41" s="83">
        <v>2</v>
      </c>
      <c r="B41" s="83" t="s">
        <v>459</v>
      </c>
      <c r="C41" s="83" t="s">
        <v>460</v>
      </c>
      <c r="D41" s="83" t="s">
        <v>461</v>
      </c>
      <c r="E41" s="83" t="s">
        <v>462</v>
      </c>
      <c r="F41" s="83" t="s">
        <v>463</v>
      </c>
      <c r="G41" s="83">
        <v>1975</v>
      </c>
      <c r="H41" s="83" t="s">
        <v>464</v>
      </c>
      <c r="I41" s="84">
        <v>7404.9</v>
      </c>
      <c r="J41" s="83" t="s">
        <v>32</v>
      </c>
      <c r="K41" s="85">
        <v>28393</v>
      </c>
      <c r="L41" s="86">
        <f t="shared" ref="L41:L51" si="9">SUM(M41:O41)</f>
        <v>1483</v>
      </c>
      <c r="M41" s="86">
        <v>920</v>
      </c>
      <c r="N41" s="86">
        <v>563</v>
      </c>
      <c r="O41" s="86"/>
      <c r="P41" s="86">
        <v>2000</v>
      </c>
      <c r="Q41" s="86">
        <v>1</v>
      </c>
      <c r="R41" s="86">
        <v>1</v>
      </c>
      <c r="S41" s="86">
        <v>240</v>
      </c>
      <c r="T41" s="86">
        <v>9</v>
      </c>
      <c r="U41" s="86">
        <v>25</v>
      </c>
      <c r="V41" s="83" t="s">
        <v>18</v>
      </c>
    </row>
    <row r="42" spans="1:23" customFormat="1" ht="21" customHeight="1">
      <c r="A42" s="83">
        <v>3</v>
      </c>
      <c r="B42" s="83" t="s">
        <v>465</v>
      </c>
      <c r="C42" s="83" t="s">
        <v>466</v>
      </c>
      <c r="D42" s="83" t="s">
        <v>467</v>
      </c>
      <c r="E42" s="83" t="s">
        <v>468</v>
      </c>
      <c r="F42" s="83" t="s">
        <v>469</v>
      </c>
      <c r="G42" s="83">
        <v>1974</v>
      </c>
      <c r="H42" s="83" t="s">
        <v>470</v>
      </c>
      <c r="I42" s="84">
        <v>1917.96</v>
      </c>
      <c r="J42" s="83" t="s">
        <v>32</v>
      </c>
      <c r="K42" s="85">
        <v>2511</v>
      </c>
      <c r="L42" s="86">
        <f t="shared" si="9"/>
        <v>262</v>
      </c>
      <c r="M42" s="86">
        <v>192</v>
      </c>
      <c r="N42" s="86">
        <v>45</v>
      </c>
      <c r="O42" s="86">
        <v>25</v>
      </c>
      <c r="P42" s="86">
        <v>270</v>
      </c>
      <c r="Q42" s="86"/>
      <c r="R42" s="86"/>
      <c r="S42" s="86"/>
      <c r="T42" s="86">
        <v>1</v>
      </c>
      <c r="U42" s="86">
        <v>12</v>
      </c>
      <c r="V42" s="83" t="s">
        <v>18</v>
      </c>
    </row>
    <row r="43" spans="1:23" customFormat="1" ht="21" customHeight="1">
      <c r="A43" s="83">
        <v>4</v>
      </c>
      <c r="B43" s="83" t="s">
        <v>471</v>
      </c>
      <c r="C43" s="83" t="s">
        <v>472</v>
      </c>
      <c r="D43" s="83" t="s">
        <v>473</v>
      </c>
      <c r="E43" s="83" t="s">
        <v>474</v>
      </c>
      <c r="F43" s="83" t="s">
        <v>475</v>
      </c>
      <c r="G43" s="83">
        <v>1979</v>
      </c>
      <c r="H43" s="83" t="s">
        <v>476</v>
      </c>
      <c r="I43" s="84">
        <v>1954.7</v>
      </c>
      <c r="J43" s="83" t="s">
        <v>32</v>
      </c>
      <c r="K43" s="85">
        <v>231</v>
      </c>
      <c r="L43" s="86">
        <f t="shared" si="9"/>
        <v>72</v>
      </c>
      <c r="M43" s="86">
        <v>35</v>
      </c>
      <c r="N43" s="86">
        <v>37</v>
      </c>
      <c r="O43" s="86"/>
      <c r="P43" s="86">
        <v>76</v>
      </c>
      <c r="Q43" s="86"/>
      <c r="R43" s="86">
        <v>1</v>
      </c>
      <c r="S43" s="86">
        <v>23</v>
      </c>
      <c r="T43" s="86">
        <v>1</v>
      </c>
      <c r="U43" s="86">
        <v>2</v>
      </c>
      <c r="V43" s="83" t="s">
        <v>18</v>
      </c>
    </row>
    <row r="44" spans="1:23" customFormat="1" ht="21" customHeight="1">
      <c r="A44" s="83">
        <v>5</v>
      </c>
      <c r="B44" s="83" t="s">
        <v>477</v>
      </c>
      <c r="C44" s="83" t="s">
        <v>478</v>
      </c>
      <c r="D44" s="83" t="s">
        <v>479</v>
      </c>
      <c r="E44" s="83" t="s">
        <v>480</v>
      </c>
      <c r="F44" s="83" t="s">
        <v>481</v>
      </c>
      <c r="G44" s="83">
        <v>1975</v>
      </c>
      <c r="H44" s="83" t="s">
        <v>482</v>
      </c>
      <c r="I44" s="84">
        <v>1626.4</v>
      </c>
      <c r="J44" s="83" t="s">
        <v>32</v>
      </c>
      <c r="K44" s="86">
        <v>3292</v>
      </c>
      <c r="L44" s="86">
        <f t="shared" si="9"/>
        <v>152</v>
      </c>
      <c r="M44" s="86">
        <v>63</v>
      </c>
      <c r="N44" s="86"/>
      <c r="O44" s="86">
        <v>89</v>
      </c>
      <c r="P44" s="86">
        <v>63</v>
      </c>
      <c r="Q44" s="86"/>
      <c r="R44" s="86"/>
      <c r="S44" s="86"/>
      <c r="T44" s="86">
        <v>2</v>
      </c>
      <c r="U44" s="86">
        <v>5</v>
      </c>
      <c r="V44" s="83" t="s">
        <v>28</v>
      </c>
    </row>
    <row r="45" spans="1:23" customFormat="1" ht="21" customHeight="1">
      <c r="A45" s="83">
        <v>6</v>
      </c>
      <c r="B45" s="83" t="s">
        <v>483</v>
      </c>
      <c r="C45" s="83" t="s">
        <v>484</v>
      </c>
      <c r="D45" s="83" t="s">
        <v>485</v>
      </c>
      <c r="E45" s="83" t="s">
        <v>486</v>
      </c>
      <c r="F45" s="83" t="s">
        <v>487</v>
      </c>
      <c r="G45" s="83">
        <v>1960</v>
      </c>
      <c r="H45" s="83" t="s">
        <v>488</v>
      </c>
      <c r="I45" s="84">
        <v>4115</v>
      </c>
      <c r="J45" s="83" t="s">
        <v>32</v>
      </c>
      <c r="K45" s="86">
        <v>3207</v>
      </c>
      <c r="L45" s="86">
        <f t="shared" si="9"/>
        <v>59</v>
      </c>
      <c r="M45" s="86">
        <v>59</v>
      </c>
      <c r="N45" s="86"/>
      <c r="O45" s="86"/>
      <c r="P45" s="86">
        <v>59</v>
      </c>
      <c r="Q45" s="86"/>
      <c r="R45" s="86"/>
      <c r="S45" s="86"/>
      <c r="T45" s="86"/>
      <c r="U45" s="86"/>
      <c r="V45" s="83" t="s">
        <v>28</v>
      </c>
    </row>
    <row r="46" spans="1:23" customFormat="1" ht="21" customHeight="1">
      <c r="A46" s="83">
        <v>7</v>
      </c>
      <c r="B46" s="83" t="s">
        <v>489</v>
      </c>
      <c r="C46" s="83" t="s">
        <v>490</v>
      </c>
      <c r="D46" s="83" t="s">
        <v>491</v>
      </c>
      <c r="E46" s="83" t="s">
        <v>1251</v>
      </c>
      <c r="F46" s="83" t="s">
        <v>487</v>
      </c>
      <c r="G46" s="83">
        <v>1960</v>
      </c>
      <c r="H46" s="83" t="s">
        <v>492</v>
      </c>
      <c r="I46" s="84">
        <v>6306.3</v>
      </c>
      <c r="J46" s="83" t="s">
        <v>32</v>
      </c>
      <c r="K46" s="86">
        <v>9619</v>
      </c>
      <c r="L46" s="86">
        <f t="shared" si="9"/>
        <v>90</v>
      </c>
      <c r="M46" s="86">
        <v>90</v>
      </c>
      <c r="N46" s="86"/>
      <c r="O46" s="86"/>
      <c r="P46" s="86">
        <v>90</v>
      </c>
      <c r="Q46" s="86"/>
      <c r="R46" s="86"/>
      <c r="S46" s="86"/>
      <c r="T46" s="86"/>
      <c r="U46" s="86"/>
      <c r="V46" s="83" t="s">
        <v>28</v>
      </c>
    </row>
    <row r="47" spans="1:23" customFormat="1" ht="21" customHeight="1">
      <c r="A47" s="83">
        <v>8</v>
      </c>
      <c r="B47" s="83" t="s">
        <v>493</v>
      </c>
      <c r="C47" s="83" t="s">
        <v>494</v>
      </c>
      <c r="D47" s="83" t="s">
        <v>495</v>
      </c>
      <c r="E47" s="83" t="s">
        <v>496</v>
      </c>
      <c r="F47" s="83" t="s">
        <v>487</v>
      </c>
      <c r="G47" s="83">
        <v>1960</v>
      </c>
      <c r="H47" s="83" t="s">
        <v>497</v>
      </c>
      <c r="I47" s="84">
        <v>3408</v>
      </c>
      <c r="J47" s="83" t="s">
        <v>447</v>
      </c>
      <c r="K47" s="86">
        <v>2650</v>
      </c>
      <c r="L47" s="86">
        <f t="shared" si="9"/>
        <v>115</v>
      </c>
      <c r="M47" s="86">
        <v>115</v>
      </c>
      <c r="N47" s="86"/>
      <c r="O47" s="86"/>
      <c r="P47" s="86">
        <v>115</v>
      </c>
      <c r="Q47" s="86"/>
      <c r="R47" s="86"/>
      <c r="S47" s="86"/>
      <c r="T47" s="86"/>
      <c r="U47" s="86"/>
      <c r="V47" s="83" t="s">
        <v>448</v>
      </c>
    </row>
    <row r="48" spans="1:23" customFormat="1" ht="21" customHeight="1">
      <c r="A48" s="83">
        <v>9</v>
      </c>
      <c r="B48" s="83" t="s">
        <v>498</v>
      </c>
      <c r="C48" s="83" t="s">
        <v>499</v>
      </c>
      <c r="D48" s="83" t="s">
        <v>500</v>
      </c>
      <c r="E48" s="83"/>
      <c r="F48" s="83" t="s">
        <v>501</v>
      </c>
      <c r="G48" s="83">
        <v>1953</v>
      </c>
      <c r="H48" s="83" t="s">
        <v>502</v>
      </c>
      <c r="I48" s="84">
        <v>5940</v>
      </c>
      <c r="J48" s="83" t="s">
        <v>449</v>
      </c>
      <c r="K48" s="86">
        <v>5940</v>
      </c>
      <c r="L48" s="86">
        <f t="shared" si="9"/>
        <v>100</v>
      </c>
      <c r="M48" s="86">
        <v>10</v>
      </c>
      <c r="N48" s="86">
        <v>90</v>
      </c>
      <c r="O48" s="86"/>
      <c r="P48" s="86">
        <v>250</v>
      </c>
      <c r="Q48" s="86">
        <v>1</v>
      </c>
      <c r="R48" s="86">
        <v>7</v>
      </c>
      <c r="S48" s="86"/>
      <c r="T48" s="86"/>
      <c r="U48" s="86"/>
      <c r="V48" s="83" t="s">
        <v>448</v>
      </c>
    </row>
    <row r="49" spans="1:23" customFormat="1" ht="21" customHeight="1">
      <c r="A49" s="83">
        <v>10</v>
      </c>
      <c r="B49" s="83" t="s">
        <v>503</v>
      </c>
      <c r="C49" s="83" t="s">
        <v>504</v>
      </c>
      <c r="D49" s="83" t="s">
        <v>505</v>
      </c>
      <c r="E49" s="83" t="s">
        <v>506</v>
      </c>
      <c r="F49" s="83"/>
      <c r="G49" s="83">
        <v>1994</v>
      </c>
      <c r="H49" s="83" t="s">
        <v>507</v>
      </c>
      <c r="I49" s="84">
        <v>3641</v>
      </c>
      <c r="J49" s="83" t="s">
        <v>449</v>
      </c>
      <c r="K49" s="86">
        <v>598</v>
      </c>
      <c r="L49" s="86">
        <f t="shared" si="9"/>
        <v>54</v>
      </c>
      <c r="M49" s="86">
        <v>54</v>
      </c>
      <c r="N49" s="86"/>
      <c r="O49" s="86"/>
      <c r="P49" s="86">
        <v>54</v>
      </c>
      <c r="Q49" s="86"/>
      <c r="R49" s="86"/>
      <c r="S49" s="86"/>
      <c r="T49" s="86"/>
      <c r="U49" s="86"/>
      <c r="V49" s="83" t="s">
        <v>448</v>
      </c>
    </row>
    <row r="50" spans="1:23" customFormat="1" ht="21" customHeight="1">
      <c r="A50" s="83">
        <v>11</v>
      </c>
      <c r="B50" s="83" t="s">
        <v>508</v>
      </c>
      <c r="C50" s="83" t="s">
        <v>509</v>
      </c>
      <c r="D50" s="83"/>
      <c r="E50" s="83"/>
      <c r="F50" s="83" t="s">
        <v>510</v>
      </c>
      <c r="G50" s="83">
        <v>1960</v>
      </c>
      <c r="H50" s="83"/>
      <c r="I50" s="84">
        <v>2622</v>
      </c>
      <c r="J50" s="83" t="s">
        <v>511</v>
      </c>
      <c r="K50" s="86">
        <v>1835</v>
      </c>
      <c r="L50" s="86">
        <f t="shared" si="9"/>
        <v>42</v>
      </c>
      <c r="M50" s="86">
        <v>13</v>
      </c>
      <c r="N50" s="86">
        <v>22</v>
      </c>
      <c r="O50" s="86">
        <v>7</v>
      </c>
      <c r="P50" s="86">
        <v>35</v>
      </c>
      <c r="Q50" s="86"/>
      <c r="R50" s="86"/>
      <c r="S50" s="86"/>
      <c r="T50" s="86"/>
      <c r="U50" s="86"/>
      <c r="V50" s="83" t="s">
        <v>145</v>
      </c>
    </row>
    <row r="51" spans="1:23" customFormat="1" ht="21" customHeight="1">
      <c r="A51" s="83">
        <v>12</v>
      </c>
      <c r="B51" s="83" t="s">
        <v>512</v>
      </c>
      <c r="C51" s="83" t="s">
        <v>513</v>
      </c>
      <c r="D51" s="87"/>
      <c r="E51" s="87"/>
      <c r="F51" s="83" t="s">
        <v>510</v>
      </c>
      <c r="G51" s="83">
        <v>1960</v>
      </c>
      <c r="H51" s="87"/>
      <c r="I51" s="84">
        <v>3528</v>
      </c>
      <c r="J51" s="83" t="s">
        <v>511</v>
      </c>
      <c r="K51" s="86">
        <v>2187</v>
      </c>
      <c r="L51" s="86">
        <f t="shared" si="9"/>
        <v>50</v>
      </c>
      <c r="M51" s="86">
        <v>10</v>
      </c>
      <c r="N51" s="86">
        <v>35</v>
      </c>
      <c r="O51" s="86">
        <v>5</v>
      </c>
      <c r="P51" s="86">
        <v>45</v>
      </c>
      <c r="Q51" s="86"/>
      <c r="R51" s="86"/>
      <c r="S51" s="86"/>
      <c r="T51" s="86"/>
      <c r="U51" s="86"/>
      <c r="V51" s="83" t="s">
        <v>145</v>
      </c>
    </row>
    <row r="52" spans="1:23" s="9" customFormat="1" ht="21" customHeight="1">
      <c r="A52" s="110" t="s">
        <v>514</v>
      </c>
      <c r="B52" s="111"/>
      <c r="C52" s="110"/>
      <c r="D52" s="112"/>
      <c r="E52" s="112"/>
      <c r="F52" s="111"/>
      <c r="G52" s="18"/>
      <c r="H52" s="18"/>
      <c r="I52" s="19">
        <f>SUM(I53:I55)</f>
        <v>28134</v>
      </c>
      <c r="J52" s="19"/>
      <c r="K52" s="19">
        <f t="shared" ref="K52:U52" si="10">SUM(K53:K55)</f>
        <v>21063</v>
      </c>
      <c r="L52" s="19">
        <f t="shared" si="10"/>
        <v>514</v>
      </c>
      <c r="M52" s="19">
        <f t="shared" si="10"/>
        <v>98</v>
      </c>
      <c r="N52" s="19">
        <f t="shared" si="10"/>
        <v>389</v>
      </c>
      <c r="O52" s="19">
        <f t="shared" si="10"/>
        <v>27</v>
      </c>
      <c r="P52" s="19">
        <f t="shared" si="10"/>
        <v>1047</v>
      </c>
      <c r="Q52" s="19">
        <f t="shared" si="10"/>
        <v>3</v>
      </c>
      <c r="R52" s="19">
        <f t="shared" si="10"/>
        <v>3</v>
      </c>
      <c r="S52" s="19">
        <f t="shared" si="10"/>
        <v>98</v>
      </c>
      <c r="T52" s="19">
        <f t="shared" si="10"/>
        <v>4</v>
      </c>
      <c r="U52" s="19">
        <f t="shared" si="10"/>
        <v>27</v>
      </c>
      <c r="V52" s="18" t="s">
        <v>1238</v>
      </c>
      <c r="W52" s="7"/>
    </row>
    <row r="53" spans="1:23" s="7" customFormat="1" ht="21" customHeight="1">
      <c r="A53" s="6">
        <v>1</v>
      </c>
      <c r="B53" s="6" t="s">
        <v>515</v>
      </c>
      <c r="C53" s="6" t="s">
        <v>516</v>
      </c>
      <c r="D53" s="6" t="s">
        <v>517</v>
      </c>
      <c r="E53" s="6" t="s">
        <v>146</v>
      </c>
      <c r="F53" s="6" t="s">
        <v>518</v>
      </c>
      <c r="G53" s="6" t="s">
        <v>147</v>
      </c>
      <c r="H53" s="6" t="s">
        <v>148</v>
      </c>
      <c r="I53" s="21">
        <v>15199</v>
      </c>
      <c r="J53" s="6" t="s">
        <v>32</v>
      </c>
      <c r="K53" s="5">
        <v>10670</v>
      </c>
      <c r="L53" s="5">
        <f>SUM(M53:O53)</f>
        <v>272</v>
      </c>
      <c r="M53" s="5">
        <v>44</v>
      </c>
      <c r="N53" s="5">
        <v>219</v>
      </c>
      <c r="O53" s="5">
        <v>9</v>
      </c>
      <c r="P53" s="5">
        <v>648</v>
      </c>
      <c r="Q53" s="5">
        <v>2</v>
      </c>
      <c r="R53" s="5">
        <v>1</v>
      </c>
      <c r="S53" s="5">
        <v>49</v>
      </c>
      <c r="T53" s="5">
        <v>2</v>
      </c>
      <c r="U53" s="27">
        <v>22</v>
      </c>
      <c r="V53" s="6" t="s">
        <v>28</v>
      </c>
    </row>
    <row r="54" spans="1:23" s="7" customFormat="1" ht="21" customHeight="1">
      <c r="A54" s="6">
        <v>2</v>
      </c>
      <c r="B54" s="6" t="s">
        <v>149</v>
      </c>
      <c r="C54" s="6" t="s">
        <v>519</v>
      </c>
      <c r="D54" s="6" t="s">
        <v>150</v>
      </c>
      <c r="E54" s="6" t="s">
        <v>520</v>
      </c>
      <c r="F54" s="6" t="s">
        <v>518</v>
      </c>
      <c r="G54" s="6" t="s">
        <v>151</v>
      </c>
      <c r="H54" s="6" t="s">
        <v>521</v>
      </c>
      <c r="I54" s="21">
        <v>8939</v>
      </c>
      <c r="J54" s="6" t="s">
        <v>32</v>
      </c>
      <c r="K54" s="5">
        <v>7969</v>
      </c>
      <c r="L54" s="5">
        <f>SUM(M54:O54)</f>
        <v>141</v>
      </c>
      <c r="M54" s="5">
        <v>31</v>
      </c>
      <c r="N54" s="5">
        <v>108</v>
      </c>
      <c r="O54" s="5">
        <v>2</v>
      </c>
      <c r="P54" s="5">
        <v>296</v>
      </c>
      <c r="Q54" s="5">
        <v>1</v>
      </c>
      <c r="R54" s="5">
        <v>1</v>
      </c>
      <c r="S54" s="5">
        <v>23</v>
      </c>
      <c r="T54" s="5">
        <v>1</v>
      </c>
      <c r="U54" s="27">
        <v>2</v>
      </c>
      <c r="V54" s="6" t="s">
        <v>28</v>
      </c>
    </row>
    <row r="55" spans="1:23" s="7" customFormat="1" ht="21" customHeight="1">
      <c r="A55" s="6">
        <v>3</v>
      </c>
      <c r="B55" s="6" t="s">
        <v>152</v>
      </c>
      <c r="C55" s="6" t="s">
        <v>153</v>
      </c>
      <c r="D55" s="6" t="s">
        <v>522</v>
      </c>
      <c r="E55" s="6" t="s">
        <v>523</v>
      </c>
      <c r="F55" s="6" t="s">
        <v>518</v>
      </c>
      <c r="G55" s="6" t="s">
        <v>151</v>
      </c>
      <c r="H55" s="6" t="s">
        <v>524</v>
      </c>
      <c r="I55" s="21">
        <v>3996</v>
      </c>
      <c r="J55" s="6" t="s">
        <v>441</v>
      </c>
      <c r="K55" s="5">
        <v>2424</v>
      </c>
      <c r="L55" s="5">
        <f>SUM(M55:O55)</f>
        <v>101</v>
      </c>
      <c r="M55" s="5">
        <v>23</v>
      </c>
      <c r="N55" s="5">
        <v>62</v>
      </c>
      <c r="O55" s="5">
        <v>16</v>
      </c>
      <c r="P55" s="5">
        <v>103</v>
      </c>
      <c r="Q55" s="5">
        <v>0</v>
      </c>
      <c r="R55" s="5">
        <v>1</v>
      </c>
      <c r="S55" s="5">
        <v>26</v>
      </c>
      <c r="T55" s="5">
        <v>1</v>
      </c>
      <c r="U55" s="27">
        <v>3</v>
      </c>
      <c r="V55" s="6" t="s">
        <v>28</v>
      </c>
    </row>
    <row r="56" spans="1:23" s="9" customFormat="1" ht="21" customHeight="1">
      <c r="A56" s="110" t="s">
        <v>154</v>
      </c>
      <c r="B56" s="111"/>
      <c r="C56" s="110"/>
      <c r="D56" s="112"/>
      <c r="E56" s="112"/>
      <c r="F56" s="111"/>
      <c r="G56" s="18"/>
      <c r="H56" s="18"/>
      <c r="I56" s="19">
        <f>SUM(I57:I95)</f>
        <v>191738.87</v>
      </c>
      <c r="J56" s="19"/>
      <c r="K56" s="19">
        <f>SUM(K57:K95)</f>
        <v>174595.61999999997</v>
      </c>
      <c r="L56" s="19">
        <f>SUM(L57:L95)</f>
        <v>6014</v>
      </c>
      <c r="M56" s="19">
        <f t="shared" ref="M56:P56" si="11">SUM(M57:M95)</f>
        <v>1578</v>
      </c>
      <c r="N56" s="19">
        <f t="shared" si="11"/>
        <v>4002</v>
      </c>
      <c r="O56" s="19">
        <f t="shared" si="11"/>
        <v>434</v>
      </c>
      <c r="P56" s="19">
        <f t="shared" si="11"/>
        <v>7396</v>
      </c>
      <c r="Q56" s="19">
        <f t="shared" ref="Q56:U56" si="12">SUM(Q57:Q91)</f>
        <v>11</v>
      </c>
      <c r="R56" s="19">
        <f t="shared" si="12"/>
        <v>14</v>
      </c>
      <c r="S56" s="19">
        <f t="shared" si="12"/>
        <v>638</v>
      </c>
      <c r="T56" s="19">
        <f t="shared" si="12"/>
        <v>58</v>
      </c>
      <c r="U56" s="19">
        <f t="shared" si="12"/>
        <v>509</v>
      </c>
      <c r="V56" s="19" t="s">
        <v>1239</v>
      </c>
      <c r="W56" s="7"/>
    </row>
    <row r="57" spans="1:23" s="7" customFormat="1" ht="21" customHeight="1">
      <c r="A57" s="28">
        <v>1</v>
      </c>
      <c r="B57" s="28" t="s">
        <v>155</v>
      </c>
      <c r="C57" s="28" t="s">
        <v>156</v>
      </c>
      <c r="D57" s="28" t="s">
        <v>157</v>
      </c>
      <c r="E57" s="29" t="s">
        <v>158</v>
      </c>
      <c r="F57" s="28" t="s">
        <v>159</v>
      </c>
      <c r="G57" s="28">
        <v>1970</v>
      </c>
      <c r="H57" s="30" t="s">
        <v>160</v>
      </c>
      <c r="I57" s="31">
        <v>3088.1</v>
      </c>
      <c r="J57" s="28" t="s">
        <v>161</v>
      </c>
      <c r="K57" s="32">
        <v>3140</v>
      </c>
      <c r="L57" s="32">
        <f>SUM(M57:O57)</f>
        <v>540</v>
      </c>
      <c r="M57" s="32">
        <v>290</v>
      </c>
      <c r="N57" s="32">
        <v>250</v>
      </c>
      <c r="O57" s="32"/>
      <c r="P57" s="32">
        <v>640</v>
      </c>
      <c r="Q57" s="32"/>
      <c r="R57" s="32"/>
      <c r="S57" s="32"/>
      <c r="T57" s="32">
        <v>3</v>
      </c>
      <c r="U57" s="32">
        <v>46</v>
      </c>
      <c r="V57" s="28" t="s">
        <v>162</v>
      </c>
    </row>
    <row r="58" spans="1:23" s="33" customFormat="1" ht="21" customHeight="1">
      <c r="A58" s="28">
        <v>2</v>
      </c>
      <c r="B58" s="28" t="s">
        <v>163</v>
      </c>
      <c r="C58" s="28" t="s">
        <v>164</v>
      </c>
      <c r="D58" s="28" t="s">
        <v>165</v>
      </c>
      <c r="E58" s="29" t="s">
        <v>166</v>
      </c>
      <c r="F58" s="28" t="s">
        <v>167</v>
      </c>
      <c r="G58" s="28">
        <v>1971</v>
      </c>
      <c r="H58" s="28" t="s">
        <v>168</v>
      </c>
      <c r="I58" s="31">
        <v>1130.9000000000001</v>
      </c>
      <c r="J58" s="28" t="s">
        <v>161</v>
      </c>
      <c r="K58" s="32">
        <v>572.79999999999995</v>
      </c>
      <c r="L58" s="32">
        <f t="shared" ref="L58:L91" si="13">SUM(M58:O58)</f>
        <v>53</v>
      </c>
      <c r="M58" s="32">
        <v>4</v>
      </c>
      <c r="N58" s="32">
        <v>19</v>
      </c>
      <c r="O58" s="32">
        <v>30</v>
      </c>
      <c r="P58" s="32">
        <v>23</v>
      </c>
      <c r="Q58" s="32"/>
      <c r="R58" s="32"/>
      <c r="S58" s="32"/>
      <c r="T58" s="32">
        <v>1</v>
      </c>
      <c r="U58" s="32">
        <v>6</v>
      </c>
      <c r="V58" s="28" t="s">
        <v>162</v>
      </c>
      <c r="W58" s="7"/>
    </row>
    <row r="59" spans="1:23" s="7" customFormat="1" ht="21" customHeight="1">
      <c r="A59" s="28">
        <v>3</v>
      </c>
      <c r="B59" s="28" t="s">
        <v>169</v>
      </c>
      <c r="C59" s="28" t="s">
        <v>170</v>
      </c>
      <c r="D59" s="28" t="s">
        <v>171</v>
      </c>
      <c r="E59" s="29" t="s">
        <v>172</v>
      </c>
      <c r="F59" s="28" t="s">
        <v>173</v>
      </c>
      <c r="G59" s="28">
        <v>1972</v>
      </c>
      <c r="H59" s="28" t="s">
        <v>174</v>
      </c>
      <c r="I59" s="31">
        <v>5831</v>
      </c>
      <c r="J59" s="28" t="s">
        <v>161</v>
      </c>
      <c r="K59" s="32">
        <v>5831</v>
      </c>
      <c r="L59" s="32">
        <f t="shared" si="13"/>
        <v>210</v>
      </c>
      <c r="M59" s="32">
        <v>105</v>
      </c>
      <c r="N59" s="32">
        <v>95</v>
      </c>
      <c r="O59" s="32">
        <v>10</v>
      </c>
      <c r="P59" s="32">
        <v>450</v>
      </c>
      <c r="Q59" s="32"/>
      <c r="R59" s="32"/>
      <c r="S59" s="32"/>
      <c r="T59" s="32">
        <v>1</v>
      </c>
      <c r="U59" s="32">
        <v>28</v>
      </c>
      <c r="V59" s="28" t="s">
        <v>162</v>
      </c>
    </row>
    <row r="60" spans="1:23" s="33" customFormat="1" ht="21" customHeight="1">
      <c r="A60" s="28">
        <v>4</v>
      </c>
      <c r="B60" s="28" t="s">
        <v>175</v>
      </c>
      <c r="C60" s="28" t="s">
        <v>176</v>
      </c>
      <c r="D60" s="28" t="s">
        <v>177</v>
      </c>
      <c r="E60" s="29" t="s">
        <v>178</v>
      </c>
      <c r="F60" s="28" t="s">
        <v>525</v>
      </c>
      <c r="G60" s="28">
        <v>1972</v>
      </c>
      <c r="H60" s="28" t="s">
        <v>179</v>
      </c>
      <c r="I60" s="31">
        <v>890</v>
      </c>
      <c r="J60" s="28" t="s">
        <v>180</v>
      </c>
      <c r="K60" s="32">
        <v>112.2</v>
      </c>
      <c r="L60" s="32">
        <f t="shared" si="13"/>
        <v>43</v>
      </c>
      <c r="M60" s="32">
        <v>12</v>
      </c>
      <c r="N60" s="32"/>
      <c r="O60" s="32">
        <v>31</v>
      </c>
      <c r="P60" s="32">
        <v>12</v>
      </c>
      <c r="Q60" s="32"/>
      <c r="R60" s="32"/>
      <c r="S60" s="32"/>
      <c r="T60" s="32">
        <v>1</v>
      </c>
      <c r="U60" s="32">
        <v>4</v>
      </c>
      <c r="V60" s="28" t="s">
        <v>162</v>
      </c>
      <c r="W60" s="7"/>
    </row>
    <row r="61" spans="1:23" s="7" customFormat="1" ht="21" customHeight="1">
      <c r="A61" s="28">
        <v>5</v>
      </c>
      <c r="B61" s="28" t="s">
        <v>181</v>
      </c>
      <c r="C61" s="28" t="s">
        <v>182</v>
      </c>
      <c r="D61" s="28" t="s">
        <v>183</v>
      </c>
      <c r="E61" s="106" t="s">
        <v>184</v>
      </c>
      <c r="F61" s="34" t="s">
        <v>526</v>
      </c>
      <c r="G61" s="28">
        <v>1972</v>
      </c>
      <c r="H61" s="28" t="s">
        <v>185</v>
      </c>
      <c r="I61" s="31">
        <v>2805.3</v>
      </c>
      <c r="J61" s="28" t="s">
        <v>161</v>
      </c>
      <c r="K61" s="32">
        <v>659</v>
      </c>
      <c r="L61" s="32">
        <f t="shared" si="13"/>
        <v>55</v>
      </c>
      <c r="M61" s="32">
        <v>10</v>
      </c>
      <c r="N61" s="32">
        <v>15</v>
      </c>
      <c r="O61" s="32">
        <v>30</v>
      </c>
      <c r="P61" s="32">
        <v>25</v>
      </c>
      <c r="Q61" s="32"/>
      <c r="R61" s="32"/>
      <c r="S61" s="32"/>
      <c r="T61" s="32">
        <v>1</v>
      </c>
      <c r="U61" s="32">
        <v>2</v>
      </c>
      <c r="V61" s="28" t="s">
        <v>162</v>
      </c>
    </row>
    <row r="62" spans="1:23" s="7" customFormat="1" ht="21" customHeight="1">
      <c r="A62" s="28">
        <v>6</v>
      </c>
      <c r="B62" s="28" t="s">
        <v>186</v>
      </c>
      <c r="C62" s="28" t="s">
        <v>187</v>
      </c>
      <c r="D62" s="28" t="s">
        <v>188</v>
      </c>
      <c r="E62" s="106" t="s">
        <v>189</v>
      </c>
      <c r="F62" s="34" t="s">
        <v>190</v>
      </c>
      <c r="G62" s="28">
        <v>1975</v>
      </c>
      <c r="H62" s="28" t="s">
        <v>191</v>
      </c>
      <c r="I62" s="31">
        <v>4567.2</v>
      </c>
      <c r="J62" s="28" t="s">
        <v>161</v>
      </c>
      <c r="K62" s="32">
        <v>12870</v>
      </c>
      <c r="L62" s="32">
        <f t="shared" si="13"/>
        <v>344</v>
      </c>
      <c r="M62" s="32">
        <v>210</v>
      </c>
      <c r="N62" s="32">
        <v>134</v>
      </c>
      <c r="O62" s="32"/>
      <c r="P62" s="32">
        <v>672</v>
      </c>
      <c r="Q62" s="32">
        <v>2</v>
      </c>
      <c r="R62" s="32"/>
      <c r="S62" s="32"/>
      <c r="T62" s="32">
        <v>2</v>
      </c>
      <c r="U62" s="32">
        <v>19</v>
      </c>
      <c r="V62" s="28" t="s">
        <v>162</v>
      </c>
    </row>
    <row r="63" spans="1:23" s="7" customFormat="1" ht="21" customHeight="1">
      <c r="A63" s="28">
        <v>7</v>
      </c>
      <c r="B63" s="28" t="s">
        <v>192</v>
      </c>
      <c r="C63" s="28" t="s">
        <v>193</v>
      </c>
      <c r="D63" s="28" t="s">
        <v>194</v>
      </c>
      <c r="E63" s="106" t="s">
        <v>195</v>
      </c>
      <c r="F63" s="34" t="s">
        <v>196</v>
      </c>
      <c r="G63" s="28">
        <v>1975</v>
      </c>
      <c r="H63" s="28" t="s">
        <v>197</v>
      </c>
      <c r="I63" s="31">
        <v>1774.4</v>
      </c>
      <c r="J63" s="28" t="s">
        <v>198</v>
      </c>
      <c r="K63" s="32">
        <v>1353.66</v>
      </c>
      <c r="L63" s="32">
        <f t="shared" si="13"/>
        <v>25</v>
      </c>
      <c r="M63" s="32">
        <v>2</v>
      </c>
      <c r="N63" s="32"/>
      <c r="O63" s="32">
        <v>23</v>
      </c>
      <c r="P63" s="32">
        <v>2</v>
      </c>
      <c r="Q63" s="32"/>
      <c r="R63" s="32">
        <v>1</v>
      </c>
      <c r="S63" s="32">
        <v>40</v>
      </c>
      <c r="T63" s="32">
        <v>2</v>
      </c>
      <c r="U63" s="32">
        <v>6</v>
      </c>
      <c r="V63" s="28" t="s">
        <v>162</v>
      </c>
    </row>
    <row r="64" spans="1:23" s="7" customFormat="1" ht="21" customHeight="1">
      <c r="A64" s="28">
        <v>8</v>
      </c>
      <c r="B64" s="28" t="s">
        <v>199</v>
      </c>
      <c r="C64" s="28" t="s">
        <v>200</v>
      </c>
      <c r="D64" s="28" t="s">
        <v>201</v>
      </c>
      <c r="E64" s="106" t="s">
        <v>202</v>
      </c>
      <c r="F64" s="34" t="s">
        <v>203</v>
      </c>
      <c r="G64" s="28">
        <v>1977</v>
      </c>
      <c r="H64" s="28" t="s">
        <v>204</v>
      </c>
      <c r="I64" s="31">
        <v>5072.8999999999996</v>
      </c>
      <c r="J64" s="28" t="s">
        <v>161</v>
      </c>
      <c r="K64" s="32">
        <v>2015.19</v>
      </c>
      <c r="L64" s="32">
        <f t="shared" si="13"/>
        <v>130</v>
      </c>
      <c r="M64" s="32"/>
      <c r="N64" s="32">
        <v>103</v>
      </c>
      <c r="O64" s="32">
        <v>27</v>
      </c>
      <c r="P64" s="32">
        <v>206</v>
      </c>
      <c r="Q64" s="32"/>
      <c r="R64" s="32">
        <v>1</v>
      </c>
      <c r="S64" s="32">
        <v>120</v>
      </c>
      <c r="T64" s="32">
        <v>2</v>
      </c>
      <c r="U64" s="32">
        <v>8</v>
      </c>
      <c r="V64" s="28" t="s">
        <v>162</v>
      </c>
    </row>
    <row r="65" spans="1:22" s="7" customFormat="1" ht="21" customHeight="1">
      <c r="A65" s="28">
        <v>9</v>
      </c>
      <c r="B65" s="28" t="s">
        <v>205</v>
      </c>
      <c r="C65" s="28" t="s">
        <v>206</v>
      </c>
      <c r="D65" s="28" t="s">
        <v>207</v>
      </c>
      <c r="E65" s="106" t="s">
        <v>527</v>
      </c>
      <c r="F65" s="34" t="s">
        <v>208</v>
      </c>
      <c r="G65" s="28">
        <v>1978</v>
      </c>
      <c r="H65" s="28" t="s">
        <v>209</v>
      </c>
      <c r="I65" s="31">
        <v>1965.2</v>
      </c>
      <c r="J65" s="28" t="s">
        <v>161</v>
      </c>
      <c r="K65" s="32">
        <v>1276</v>
      </c>
      <c r="L65" s="32">
        <f t="shared" si="13"/>
        <v>76</v>
      </c>
      <c r="M65" s="32">
        <v>26</v>
      </c>
      <c r="N65" s="32">
        <v>50</v>
      </c>
      <c r="O65" s="32"/>
      <c r="P65" s="32">
        <v>76</v>
      </c>
      <c r="Q65" s="32"/>
      <c r="R65" s="32"/>
      <c r="S65" s="32"/>
      <c r="T65" s="32">
        <v>1</v>
      </c>
      <c r="U65" s="32">
        <v>10</v>
      </c>
      <c r="V65" s="28" t="s">
        <v>162</v>
      </c>
    </row>
    <row r="66" spans="1:22" s="7" customFormat="1" ht="21" customHeight="1">
      <c r="A66" s="28">
        <v>10</v>
      </c>
      <c r="B66" s="28" t="s">
        <v>210</v>
      </c>
      <c r="C66" s="28" t="s">
        <v>211</v>
      </c>
      <c r="D66" s="28" t="s">
        <v>212</v>
      </c>
      <c r="E66" s="106" t="s">
        <v>213</v>
      </c>
      <c r="F66" s="34" t="s">
        <v>214</v>
      </c>
      <c r="G66" s="28">
        <v>1978</v>
      </c>
      <c r="H66" s="28" t="s">
        <v>215</v>
      </c>
      <c r="I66" s="31">
        <v>1276.1500000000001</v>
      </c>
      <c r="J66" s="28" t="s">
        <v>198</v>
      </c>
      <c r="K66" s="32">
        <v>495</v>
      </c>
      <c r="L66" s="32">
        <f t="shared" si="13"/>
        <v>25</v>
      </c>
      <c r="M66" s="32">
        <v>25</v>
      </c>
      <c r="N66" s="32"/>
      <c r="O66" s="32"/>
      <c r="P66" s="32">
        <v>25</v>
      </c>
      <c r="Q66" s="32"/>
      <c r="R66" s="32"/>
      <c r="S66" s="32"/>
      <c r="T66" s="32">
        <v>1</v>
      </c>
      <c r="U66" s="32">
        <v>6</v>
      </c>
      <c r="V66" s="28" t="s">
        <v>162</v>
      </c>
    </row>
    <row r="67" spans="1:22" s="7" customFormat="1" ht="21" customHeight="1">
      <c r="A67" s="28">
        <v>11</v>
      </c>
      <c r="B67" s="28" t="s">
        <v>216</v>
      </c>
      <c r="C67" s="28" t="s">
        <v>217</v>
      </c>
      <c r="D67" s="28" t="s">
        <v>218</v>
      </c>
      <c r="E67" s="106" t="s">
        <v>219</v>
      </c>
      <c r="F67" s="34" t="s">
        <v>220</v>
      </c>
      <c r="G67" s="28">
        <v>1978</v>
      </c>
      <c r="H67" s="28" t="s">
        <v>221</v>
      </c>
      <c r="I67" s="31">
        <v>1003</v>
      </c>
      <c r="J67" s="28" t="s">
        <v>198</v>
      </c>
      <c r="K67" s="32">
        <v>696.74</v>
      </c>
      <c r="L67" s="32">
        <f t="shared" si="13"/>
        <v>70</v>
      </c>
      <c r="M67" s="32">
        <v>4</v>
      </c>
      <c r="N67" s="32">
        <v>5</v>
      </c>
      <c r="O67" s="32">
        <v>61</v>
      </c>
      <c r="P67" s="32">
        <v>9</v>
      </c>
      <c r="Q67" s="32"/>
      <c r="R67" s="32"/>
      <c r="S67" s="32"/>
      <c r="T67" s="32">
        <v>1</v>
      </c>
      <c r="U67" s="32">
        <v>2</v>
      </c>
      <c r="V67" s="28" t="s">
        <v>162</v>
      </c>
    </row>
    <row r="68" spans="1:22" s="7" customFormat="1" ht="21" customHeight="1">
      <c r="A68" s="28">
        <v>12</v>
      </c>
      <c r="B68" s="28" t="s">
        <v>222</v>
      </c>
      <c r="C68" s="28" t="s">
        <v>223</v>
      </c>
      <c r="D68" s="28" t="s">
        <v>224</v>
      </c>
      <c r="E68" s="106" t="s">
        <v>225</v>
      </c>
      <c r="F68" s="34" t="s">
        <v>226</v>
      </c>
      <c r="G68" s="28">
        <v>1978</v>
      </c>
      <c r="H68" s="28" t="s">
        <v>227</v>
      </c>
      <c r="I68" s="31">
        <v>2282.8000000000002</v>
      </c>
      <c r="J68" s="28" t="s">
        <v>198</v>
      </c>
      <c r="K68" s="32">
        <v>1291.29</v>
      </c>
      <c r="L68" s="32">
        <f t="shared" si="13"/>
        <v>42</v>
      </c>
      <c r="M68" s="32">
        <v>20</v>
      </c>
      <c r="N68" s="32">
        <v>22</v>
      </c>
      <c r="O68" s="32"/>
      <c r="P68" s="32">
        <v>40</v>
      </c>
      <c r="Q68" s="32"/>
      <c r="R68" s="32"/>
      <c r="S68" s="32"/>
      <c r="T68" s="32">
        <v>1</v>
      </c>
      <c r="U68" s="32">
        <v>10</v>
      </c>
      <c r="V68" s="28" t="s">
        <v>162</v>
      </c>
    </row>
    <row r="69" spans="1:22" s="7" customFormat="1" ht="21" customHeight="1">
      <c r="A69" s="28">
        <v>13</v>
      </c>
      <c r="B69" s="28" t="s">
        <v>228</v>
      </c>
      <c r="C69" s="28" t="s">
        <v>229</v>
      </c>
      <c r="D69" s="28" t="s">
        <v>230</v>
      </c>
      <c r="E69" s="106" t="s">
        <v>231</v>
      </c>
      <c r="F69" s="34" t="s">
        <v>226</v>
      </c>
      <c r="G69" s="28">
        <v>1980</v>
      </c>
      <c r="H69" s="28" t="s">
        <v>232</v>
      </c>
      <c r="I69" s="31">
        <v>2933.3</v>
      </c>
      <c r="J69" s="28" t="s">
        <v>198</v>
      </c>
      <c r="K69" s="32">
        <v>693.3</v>
      </c>
      <c r="L69" s="32">
        <f t="shared" si="13"/>
        <v>64</v>
      </c>
      <c r="M69" s="32">
        <v>48</v>
      </c>
      <c r="N69" s="32">
        <v>10</v>
      </c>
      <c r="O69" s="32">
        <v>6</v>
      </c>
      <c r="P69" s="32">
        <v>58</v>
      </c>
      <c r="Q69" s="32"/>
      <c r="R69" s="32"/>
      <c r="S69" s="32"/>
      <c r="T69" s="32">
        <v>1</v>
      </c>
      <c r="U69" s="32">
        <v>6</v>
      </c>
      <c r="V69" s="28" t="s">
        <v>162</v>
      </c>
    </row>
    <row r="70" spans="1:22" s="7" customFormat="1" ht="21" customHeight="1">
      <c r="A70" s="28">
        <v>14</v>
      </c>
      <c r="B70" s="28" t="s">
        <v>233</v>
      </c>
      <c r="C70" s="28" t="s">
        <v>234</v>
      </c>
      <c r="D70" s="28" t="s">
        <v>235</v>
      </c>
      <c r="E70" s="29" t="s">
        <v>236</v>
      </c>
      <c r="F70" s="28" t="s">
        <v>237</v>
      </c>
      <c r="G70" s="28">
        <v>1980</v>
      </c>
      <c r="H70" s="28" t="s">
        <v>232</v>
      </c>
      <c r="I70" s="31">
        <v>4596.6000000000004</v>
      </c>
      <c r="J70" s="28" t="s">
        <v>161</v>
      </c>
      <c r="K70" s="32">
        <v>21627</v>
      </c>
      <c r="L70" s="32">
        <f t="shared" si="13"/>
        <v>234</v>
      </c>
      <c r="M70" s="32"/>
      <c r="N70" s="32">
        <v>224</v>
      </c>
      <c r="O70" s="32">
        <v>10</v>
      </c>
      <c r="P70" s="32">
        <v>310</v>
      </c>
      <c r="Q70" s="32"/>
      <c r="R70" s="32">
        <v>1</v>
      </c>
      <c r="S70" s="32">
        <v>135</v>
      </c>
      <c r="T70" s="32">
        <v>6</v>
      </c>
      <c r="U70" s="32">
        <v>82</v>
      </c>
      <c r="V70" s="28" t="s">
        <v>162</v>
      </c>
    </row>
    <row r="71" spans="1:22" s="7" customFormat="1" ht="21" customHeight="1">
      <c r="A71" s="28">
        <v>15</v>
      </c>
      <c r="B71" s="28" t="s">
        <v>238</v>
      </c>
      <c r="C71" s="28" t="s">
        <v>239</v>
      </c>
      <c r="D71" s="28" t="s">
        <v>240</v>
      </c>
      <c r="E71" s="29" t="s">
        <v>241</v>
      </c>
      <c r="F71" s="28" t="s">
        <v>226</v>
      </c>
      <c r="G71" s="28">
        <v>1981</v>
      </c>
      <c r="H71" s="28" t="s">
        <v>242</v>
      </c>
      <c r="I71" s="31">
        <v>1155</v>
      </c>
      <c r="J71" s="28" t="s">
        <v>198</v>
      </c>
      <c r="K71" s="32">
        <v>534.6</v>
      </c>
      <c r="L71" s="32">
        <f t="shared" si="13"/>
        <v>36</v>
      </c>
      <c r="M71" s="32">
        <v>6</v>
      </c>
      <c r="N71" s="32">
        <v>9</v>
      </c>
      <c r="O71" s="32">
        <v>21</v>
      </c>
      <c r="P71" s="32">
        <v>15</v>
      </c>
      <c r="Q71" s="32"/>
      <c r="R71" s="32"/>
      <c r="S71" s="32"/>
      <c r="T71" s="32">
        <v>1</v>
      </c>
      <c r="U71" s="32">
        <v>5</v>
      </c>
      <c r="V71" s="28" t="s">
        <v>162</v>
      </c>
    </row>
    <row r="72" spans="1:22" s="7" customFormat="1" ht="21" customHeight="1">
      <c r="A72" s="28">
        <v>16</v>
      </c>
      <c r="B72" s="28" t="s">
        <v>243</v>
      </c>
      <c r="C72" s="28" t="s">
        <v>244</v>
      </c>
      <c r="D72" s="28" t="s">
        <v>245</v>
      </c>
      <c r="E72" s="29" t="s">
        <v>246</v>
      </c>
      <c r="F72" s="28" t="s">
        <v>247</v>
      </c>
      <c r="G72" s="28">
        <v>1981</v>
      </c>
      <c r="H72" s="28" t="s">
        <v>248</v>
      </c>
      <c r="I72" s="31">
        <v>1872.9</v>
      </c>
      <c r="J72" s="28" t="s">
        <v>161</v>
      </c>
      <c r="K72" s="32">
        <v>4545.2</v>
      </c>
      <c r="L72" s="32">
        <f t="shared" si="13"/>
        <v>341</v>
      </c>
      <c r="M72" s="32">
        <v>52</v>
      </c>
      <c r="N72" s="32">
        <v>210</v>
      </c>
      <c r="O72" s="32">
        <v>79</v>
      </c>
      <c r="P72" s="32">
        <v>140</v>
      </c>
      <c r="Q72" s="32"/>
      <c r="R72" s="32">
        <v>3</v>
      </c>
      <c r="S72" s="32">
        <v>62</v>
      </c>
      <c r="T72" s="32">
        <v>3</v>
      </c>
      <c r="U72" s="32">
        <v>20</v>
      </c>
      <c r="V72" s="28" t="s">
        <v>162</v>
      </c>
    </row>
    <row r="73" spans="1:22" s="7" customFormat="1" ht="21" customHeight="1">
      <c r="A73" s="28">
        <v>17</v>
      </c>
      <c r="B73" s="28" t="s">
        <v>249</v>
      </c>
      <c r="C73" s="28" t="s">
        <v>250</v>
      </c>
      <c r="D73" s="28" t="s">
        <v>251</v>
      </c>
      <c r="E73" s="29" t="s">
        <v>252</v>
      </c>
      <c r="F73" s="28" t="s">
        <v>253</v>
      </c>
      <c r="G73" s="28">
        <v>1981</v>
      </c>
      <c r="H73" s="28" t="s">
        <v>254</v>
      </c>
      <c r="I73" s="31">
        <v>4029.4</v>
      </c>
      <c r="J73" s="28" t="s">
        <v>198</v>
      </c>
      <c r="K73" s="32">
        <v>13880</v>
      </c>
      <c r="L73" s="32">
        <f t="shared" si="13"/>
        <v>135</v>
      </c>
      <c r="M73" s="32">
        <v>75</v>
      </c>
      <c r="N73" s="32">
        <v>35</v>
      </c>
      <c r="O73" s="32">
        <v>25</v>
      </c>
      <c r="P73" s="32">
        <v>250</v>
      </c>
      <c r="Q73" s="32">
        <v>1</v>
      </c>
      <c r="R73" s="32">
        <v>3</v>
      </c>
      <c r="S73" s="32">
        <v>120</v>
      </c>
      <c r="T73" s="32">
        <v>4</v>
      </c>
      <c r="U73" s="32">
        <v>32</v>
      </c>
      <c r="V73" s="28" t="s">
        <v>162</v>
      </c>
    </row>
    <row r="74" spans="1:22" s="7" customFormat="1" ht="21" customHeight="1">
      <c r="A74" s="28">
        <v>18</v>
      </c>
      <c r="B74" s="28" t="s">
        <v>255</v>
      </c>
      <c r="C74" s="28" t="s">
        <v>256</v>
      </c>
      <c r="D74" s="28" t="s">
        <v>257</v>
      </c>
      <c r="E74" s="29" t="s">
        <v>258</v>
      </c>
      <c r="F74" s="28" t="s">
        <v>226</v>
      </c>
      <c r="G74" s="28">
        <v>1981</v>
      </c>
      <c r="H74" s="28" t="s">
        <v>248</v>
      </c>
      <c r="I74" s="31">
        <v>2983.8</v>
      </c>
      <c r="J74" s="28" t="s">
        <v>198</v>
      </c>
      <c r="K74" s="32">
        <v>2470.38</v>
      </c>
      <c r="L74" s="32">
        <f t="shared" si="13"/>
        <v>50</v>
      </c>
      <c r="M74" s="32"/>
      <c r="N74" s="32">
        <v>40</v>
      </c>
      <c r="O74" s="32">
        <v>10</v>
      </c>
      <c r="P74" s="32">
        <v>33</v>
      </c>
      <c r="Q74" s="32"/>
      <c r="R74" s="32">
        <v>1</v>
      </c>
      <c r="S74" s="32">
        <v>25</v>
      </c>
      <c r="T74" s="32">
        <v>2</v>
      </c>
      <c r="U74" s="32">
        <v>20</v>
      </c>
      <c r="V74" s="28" t="s">
        <v>162</v>
      </c>
    </row>
    <row r="75" spans="1:22" s="7" customFormat="1" ht="21" customHeight="1">
      <c r="A75" s="28">
        <v>19</v>
      </c>
      <c r="B75" s="28" t="s">
        <v>259</v>
      </c>
      <c r="C75" s="28" t="s">
        <v>260</v>
      </c>
      <c r="D75" s="28" t="s">
        <v>261</v>
      </c>
      <c r="E75" s="29" t="s">
        <v>262</v>
      </c>
      <c r="F75" s="28" t="s">
        <v>263</v>
      </c>
      <c r="G75" s="28">
        <v>1982</v>
      </c>
      <c r="H75" s="28" t="s">
        <v>264</v>
      </c>
      <c r="I75" s="31">
        <v>11626</v>
      </c>
      <c r="J75" s="28" t="s">
        <v>161</v>
      </c>
      <c r="K75" s="32">
        <v>4603.6499999999996</v>
      </c>
      <c r="L75" s="32">
        <f t="shared" si="13"/>
        <v>320</v>
      </c>
      <c r="M75" s="32"/>
      <c r="N75" s="32">
        <v>319</v>
      </c>
      <c r="O75" s="32">
        <v>1</v>
      </c>
      <c r="P75" s="32">
        <v>480</v>
      </c>
      <c r="Q75" s="32"/>
      <c r="R75" s="32"/>
      <c r="S75" s="32"/>
      <c r="T75" s="32">
        <v>3</v>
      </c>
      <c r="U75" s="32">
        <v>28</v>
      </c>
      <c r="V75" s="28" t="s">
        <v>162</v>
      </c>
    </row>
    <row r="76" spans="1:22" s="7" customFormat="1" ht="21" customHeight="1">
      <c r="A76" s="28">
        <v>20</v>
      </c>
      <c r="B76" s="28" t="s">
        <v>265</v>
      </c>
      <c r="C76" s="28" t="s">
        <v>266</v>
      </c>
      <c r="D76" s="28" t="s">
        <v>267</v>
      </c>
      <c r="E76" s="29" t="s">
        <v>268</v>
      </c>
      <c r="F76" s="28" t="s">
        <v>269</v>
      </c>
      <c r="G76" s="28">
        <v>1982</v>
      </c>
      <c r="H76" s="28" t="s">
        <v>270</v>
      </c>
      <c r="I76" s="31">
        <v>1596.6</v>
      </c>
      <c r="J76" s="28" t="s">
        <v>198</v>
      </c>
      <c r="K76" s="32">
        <v>1083.5999999999999</v>
      </c>
      <c r="L76" s="32">
        <f t="shared" si="13"/>
        <v>2</v>
      </c>
      <c r="M76" s="32"/>
      <c r="N76" s="32"/>
      <c r="O76" s="32">
        <v>2</v>
      </c>
      <c r="P76" s="32"/>
      <c r="Q76" s="32"/>
      <c r="R76" s="32"/>
      <c r="S76" s="32"/>
      <c r="T76" s="32">
        <v>1</v>
      </c>
      <c r="U76" s="32">
        <v>6</v>
      </c>
      <c r="V76" s="28" t="s">
        <v>162</v>
      </c>
    </row>
    <row r="77" spans="1:22" s="7" customFormat="1" ht="21" customHeight="1">
      <c r="A77" s="28">
        <v>21</v>
      </c>
      <c r="B77" s="28" t="s">
        <v>271</v>
      </c>
      <c r="C77" s="28" t="s">
        <v>260</v>
      </c>
      <c r="D77" s="28" t="s">
        <v>272</v>
      </c>
      <c r="E77" s="29" t="s">
        <v>273</v>
      </c>
      <c r="F77" s="28" t="s">
        <v>263</v>
      </c>
      <c r="G77" s="28">
        <v>1985</v>
      </c>
      <c r="H77" s="28" t="s">
        <v>274</v>
      </c>
      <c r="I77" s="31">
        <v>12285.9</v>
      </c>
      <c r="J77" s="28" t="s">
        <v>161</v>
      </c>
      <c r="K77" s="32">
        <v>4763.1400000000003</v>
      </c>
      <c r="L77" s="32">
        <f t="shared" si="13"/>
        <v>326</v>
      </c>
      <c r="M77" s="32"/>
      <c r="N77" s="32">
        <v>322</v>
      </c>
      <c r="O77" s="32">
        <v>4</v>
      </c>
      <c r="P77" s="32">
        <v>630</v>
      </c>
      <c r="Q77" s="32"/>
      <c r="R77" s="32"/>
      <c r="S77" s="32"/>
      <c r="T77" s="32">
        <v>2</v>
      </c>
      <c r="U77" s="32">
        <v>34</v>
      </c>
      <c r="V77" s="28" t="s">
        <v>162</v>
      </c>
    </row>
    <row r="78" spans="1:22" s="7" customFormat="1" ht="21" customHeight="1">
      <c r="A78" s="28">
        <v>22</v>
      </c>
      <c r="B78" s="28" t="s">
        <v>275</v>
      </c>
      <c r="C78" s="28" t="s">
        <v>276</v>
      </c>
      <c r="D78" s="28" t="s">
        <v>277</v>
      </c>
      <c r="E78" s="29" t="s">
        <v>278</v>
      </c>
      <c r="F78" s="28" t="s">
        <v>226</v>
      </c>
      <c r="G78" s="28">
        <v>1990</v>
      </c>
      <c r="H78" s="28" t="s">
        <v>279</v>
      </c>
      <c r="I78" s="31">
        <v>3906</v>
      </c>
      <c r="J78" s="28" t="s">
        <v>180</v>
      </c>
      <c r="K78" s="32">
        <v>3416.9</v>
      </c>
      <c r="L78" s="32">
        <f t="shared" si="13"/>
        <v>61</v>
      </c>
      <c r="M78" s="32">
        <v>9</v>
      </c>
      <c r="N78" s="32">
        <v>37</v>
      </c>
      <c r="O78" s="32">
        <v>15</v>
      </c>
      <c r="P78" s="32">
        <v>78</v>
      </c>
      <c r="Q78" s="32"/>
      <c r="R78" s="32">
        <v>1</v>
      </c>
      <c r="S78" s="32">
        <v>30</v>
      </c>
      <c r="T78" s="32">
        <v>4</v>
      </c>
      <c r="U78" s="32">
        <v>28</v>
      </c>
      <c r="V78" s="28" t="s">
        <v>162</v>
      </c>
    </row>
    <row r="79" spans="1:22" s="7" customFormat="1" ht="21" customHeight="1">
      <c r="A79" s="28">
        <v>23</v>
      </c>
      <c r="B79" s="28" t="s">
        <v>280</v>
      </c>
      <c r="C79" s="28" t="s">
        <v>281</v>
      </c>
      <c r="D79" s="28" t="s">
        <v>282</v>
      </c>
      <c r="E79" s="29" t="s">
        <v>283</v>
      </c>
      <c r="F79" s="28" t="s">
        <v>284</v>
      </c>
      <c r="G79" s="28">
        <v>1971</v>
      </c>
      <c r="H79" s="28" t="s">
        <v>285</v>
      </c>
      <c r="I79" s="31">
        <v>1929.3</v>
      </c>
      <c r="J79" s="28" t="s">
        <v>161</v>
      </c>
      <c r="K79" s="32">
        <v>7445.4</v>
      </c>
      <c r="L79" s="32">
        <f t="shared" si="13"/>
        <v>145</v>
      </c>
      <c r="M79" s="32">
        <v>45</v>
      </c>
      <c r="N79" s="32">
        <v>65</v>
      </c>
      <c r="O79" s="32">
        <v>35</v>
      </c>
      <c r="P79" s="32">
        <v>220</v>
      </c>
      <c r="Q79" s="32"/>
      <c r="R79" s="32">
        <v>2</v>
      </c>
      <c r="S79" s="32">
        <v>66</v>
      </c>
      <c r="T79" s="32">
        <v>6</v>
      </c>
      <c r="U79" s="32">
        <v>46</v>
      </c>
      <c r="V79" s="28" t="s">
        <v>162</v>
      </c>
    </row>
    <row r="80" spans="1:22" s="7" customFormat="1" ht="21" customHeight="1">
      <c r="A80" s="28">
        <v>24</v>
      </c>
      <c r="B80" s="28" t="s">
        <v>286</v>
      </c>
      <c r="C80" s="28" t="s">
        <v>287</v>
      </c>
      <c r="D80" s="28" t="s">
        <v>288</v>
      </c>
      <c r="E80" s="29" t="s">
        <v>289</v>
      </c>
      <c r="F80" s="28" t="s">
        <v>226</v>
      </c>
      <c r="G80" s="28">
        <v>1995</v>
      </c>
      <c r="H80" s="28" t="s">
        <v>290</v>
      </c>
      <c r="I80" s="31">
        <v>1929.4</v>
      </c>
      <c r="J80" s="28" t="s">
        <v>180</v>
      </c>
      <c r="K80" s="32">
        <v>3168.8</v>
      </c>
      <c r="L80" s="32">
        <f t="shared" si="13"/>
        <v>99</v>
      </c>
      <c r="M80" s="32">
        <v>18</v>
      </c>
      <c r="N80" s="32">
        <v>72</v>
      </c>
      <c r="O80" s="32">
        <v>9</v>
      </c>
      <c r="P80" s="32">
        <v>135</v>
      </c>
      <c r="Q80" s="32"/>
      <c r="R80" s="32">
        <v>1</v>
      </c>
      <c r="S80" s="32">
        <v>40</v>
      </c>
      <c r="T80" s="32">
        <v>6</v>
      </c>
      <c r="U80" s="32">
        <v>42</v>
      </c>
      <c r="V80" s="28" t="s">
        <v>162</v>
      </c>
    </row>
    <row r="81" spans="1:23" s="7" customFormat="1" ht="21" customHeight="1">
      <c r="A81" s="28">
        <v>25</v>
      </c>
      <c r="B81" s="28" t="s">
        <v>291</v>
      </c>
      <c r="C81" s="28" t="s">
        <v>292</v>
      </c>
      <c r="D81" s="28" t="s">
        <v>293</v>
      </c>
      <c r="E81" s="29" t="s">
        <v>294</v>
      </c>
      <c r="F81" s="28" t="s">
        <v>295</v>
      </c>
      <c r="G81" s="28">
        <v>1950</v>
      </c>
      <c r="H81" s="28" t="s">
        <v>296</v>
      </c>
      <c r="I81" s="31">
        <v>15566</v>
      </c>
      <c r="J81" s="28" t="s">
        <v>161</v>
      </c>
      <c r="K81" s="32">
        <v>10210</v>
      </c>
      <c r="L81" s="32">
        <f t="shared" si="13"/>
        <v>510</v>
      </c>
      <c r="M81" s="32">
        <v>50</v>
      </c>
      <c r="N81" s="32">
        <v>460</v>
      </c>
      <c r="O81" s="32"/>
      <c r="P81" s="32">
        <v>510</v>
      </c>
      <c r="Q81" s="32"/>
      <c r="R81" s="32"/>
      <c r="S81" s="32"/>
      <c r="T81" s="32"/>
      <c r="U81" s="32"/>
      <c r="V81" s="28" t="s">
        <v>297</v>
      </c>
    </row>
    <row r="82" spans="1:23" s="7" customFormat="1" ht="21" customHeight="1">
      <c r="A82" s="28">
        <v>26</v>
      </c>
      <c r="B82" s="28" t="s">
        <v>298</v>
      </c>
      <c r="C82" s="28" t="s">
        <v>299</v>
      </c>
      <c r="D82" s="28" t="s">
        <v>300</v>
      </c>
      <c r="E82" s="29" t="s">
        <v>301</v>
      </c>
      <c r="F82" s="28" t="s">
        <v>173</v>
      </c>
      <c r="G82" s="28">
        <v>1950</v>
      </c>
      <c r="H82" s="28" t="s">
        <v>302</v>
      </c>
      <c r="I82" s="31">
        <v>16598</v>
      </c>
      <c r="J82" s="28" t="s">
        <v>161</v>
      </c>
      <c r="K82" s="32">
        <v>17329.07</v>
      </c>
      <c r="L82" s="32">
        <f t="shared" si="13"/>
        <v>704</v>
      </c>
      <c r="M82" s="32">
        <v>67</v>
      </c>
      <c r="N82" s="32">
        <v>637</v>
      </c>
      <c r="O82" s="32"/>
      <c r="P82" s="32">
        <v>892</v>
      </c>
      <c r="Q82" s="32">
        <v>7</v>
      </c>
      <c r="R82" s="32"/>
      <c r="S82" s="32"/>
      <c r="T82" s="32">
        <v>2</v>
      </c>
      <c r="U82" s="32">
        <v>13</v>
      </c>
      <c r="V82" s="28" t="s">
        <v>297</v>
      </c>
    </row>
    <row r="83" spans="1:23" s="7" customFormat="1" ht="21" customHeight="1">
      <c r="A83" s="28">
        <v>27</v>
      </c>
      <c r="B83" s="28" t="s">
        <v>303</v>
      </c>
      <c r="C83" s="28" t="s">
        <v>304</v>
      </c>
      <c r="D83" s="28" t="s">
        <v>305</v>
      </c>
      <c r="E83" s="29" t="s">
        <v>306</v>
      </c>
      <c r="F83" s="28" t="s">
        <v>307</v>
      </c>
      <c r="G83" s="28">
        <v>1998</v>
      </c>
      <c r="H83" s="34" t="s">
        <v>308</v>
      </c>
      <c r="I83" s="107">
        <v>12035.72</v>
      </c>
      <c r="J83" s="34" t="s">
        <v>161</v>
      </c>
      <c r="K83" s="108">
        <v>8014.3</v>
      </c>
      <c r="L83" s="108">
        <f t="shared" si="13"/>
        <v>490</v>
      </c>
      <c r="M83" s="108">
        <v>150</v>
      </c>
      <c r="N83" s="108">
        <v>340</v>
      </c>
      <c r="O83" s="108"/>
      <c r="P83" s="32">
        <v>490</v>
      </c>
      <c r="Q83" s="32"/>
      <c r="R83" s="32"/>
      <c r="S83" s="32"/>
      <c r="T83" s="32"/>
      <c r="U83" s="32"/>
      <c r="V83" s="28" t="s">
        <v>297</v>
      </c>
    </row>
    <row r="84" spans="1:23" s="7" customFormat="1" ht="21" customHeight="1">
      <c r="A84" s="28">
        <v>28</v>
      </c>
      <c r="B84" s="28" t="s">
        <v>309</v>
      </c>
      <c r="C84" s="28" t="s">
        <v>176</v>
      </c>
      <c r="D84" s="28" t="s">
        <v>310</v>
      </c>
      <c r="E84" s="29" t="s">
        <v>311</v>
      </c>
      <c r="F84" s="28" t="s">
        <v>226</v>
      </c>
      <c r="G84" s="28">
        <v>1973</v>
      </c>
      <c r="H84" s="34" t="s">
        <v>312</v>
      </c>
      <c r="I84" s="107">
        <v>7497</v>
      </c>
      <c r="J84" s="34" t="s">
        <v>198</v>
      </c>
      <c r="K84" s="108" t="s">
        <v>313</v>
      </c>
      <c r="L84" s="108">
        <f t="shared" si="13"/>
        <v>115</v>
      </c>
      <c r="M84" s="108">
        <v>40</v>
      </c>
      <c r="N84" s="108">
        <v>75</v>
      </c>
      <c r="O84" s="108"/>
      <c r="P84" s="32">
        <v>115</v>
      </c>
      <c r="Q84" s="32"/>
      <c r="R84" s="32"/>
      <c r="S84" s="32"/>
      <c r="T84" s="32"/>
      <c r="U84" s="32"/>
      <c r="V84" s="28" t="s">
        <v>297</v>
      </c>
    </row>
    <row r="85" spans="1:23" s="7" customFormat="1" ht="21" customHeight="1">
      <c r="A85" s="28">
        <v>29</v>
      </c>
      <c r="B85" s="28" t="s">
        <v>314</v>
      </c>
      <c r="C85" s="28" t="s">
        <v>315</v>
      </c>
      <c r="D85" s="28" t="s">
        <v>316</v>
      </c>
      <c r="E85" s="29" t="s">
        <v>317</v>
      </c>
      <c r="F85" s="28" t="s">
        <v>226</v>
      </c>
      <c r="G85" s="28">
        <v>1975</v>
      </c>
      <c r="H85" s="34" t="s">
        <v>318</v>
      </c>
      <c r="I85" s="107">
        <v>7025</v>
      </c>
      <c r="J85" s="34" t="s">
        <v>161</v>
      </c>
      <c r="K85" s="108">
        <v>5159</v>
      </c>
      <c r="L85" s="108">
        <f t="shared" si="13"/>
        <v>114</v>
      </c>
      <c r="M85" s="108">
        <v>99</v>
      </c>
      <c r="N85" s="108">
        <v>15</v>
      </c>
      <c r="O85" s="108"/>
      <c r="P85" s="32">
        <v>350</v>
      </c>
      <c r="Q85" s="32"/>
      <c r="R85" s="32"/>
      <c r="S85" s="32"/>
      <c r="T85" s="32"/>
      <c r="U85" s="32"/>
      <c r="V85" s="28" t="s">
        <v>297</v>
      </c>
    </row>
    <row r="86" spans="1:23" s="7" customFormat="1" ht="21" customHeight="1">
      <c r="A86" s="28">
        <v>30</v>
      </c>
      <c r="B86" s="28" t="s">
        <v>319</v>
      </c>
      <c r="C86" s="28" t="s">
        <v>320</v>
      </c>
      <c r="D86" s="28" t="s">
        <v>321</v>
      </c>
      <c r="E86" s="29" t="s">
        <v>322</v>
      </c>
      <c r="F86" s="28" t="s">
        <v>323</v>
      </c>
      <c r="G86" s="28">
        <v>1972</v>
      </c>
      <c r="H86" s="34" t="s">
        <v>324</v>
      </c>
      <c r="I86" s="107">
        <v>3927</v>
      </c>
      <c r="J86" s="34" t="s">
        <v>325</v>
      </c>
      <c r="K86" s="108">
        <v>3041</v>
      </c>
      <c r="L86" s="108">
        <f t="shared" si="13"/>
        <v>80</v>
      </c>
      <c r="M86" s="108">
        <v>13</v>
      </c>
      <c r="N86" s="108">
        <v>67</v>
      </c>
      <c r="O86" s="108"/>
      <c r="P86" s="32">
        <v>75</v>
      </c>
      <c r="Q86" s="32">
        <v>1</v>
      </c>
      <c r="R86" s="32"/>
      <c r="S86" s="32"/>
      <c r="T86" s="32"/>
      <c r="U86" s="32"/>
      <c r="V86" s="28" t="s">
        <v>297</v>
      </c>
    </row>
    <row r="87" spans="1:23" s="7" customFormat="1" ht="21" customHeight="1">
      <c r="A87" s="28">
        <v>31</v>
      </c>
      <c r="B87" s="28" t="s">
        <v>326</v>
      </c>
      <c r="C87" s="28" t="s">
        <v>327</v>
      </c>
      <c r="D87" s="28" t="s">
        <v>328</v>
      </c>
      <c r="E87" s="29" t="s">
        <v>329</v>
      </c>
      <c r="F87" s="28" t="s">
        <v>330</v>
      </c>
      <c r="G87" s="28">
        <v>2007</v>
      </c>
      <c r="H87" s="34" t="s">
        <v>331</v>
      </c>
      <c r="I87" s="107">
        <v>14161</v>
      </c>
      <c r="J87" s="34" t="s">
        <v>161</v>
      </c>
      <c r="K87" s="108">
        <v>13000.4</v>
      </c>
      <c r="L87" s="108">
        <f t="shared" si="13"/>
        <v>133</v>
      </c>
      <c r="M87" s="108">
        <v>60</v>
      </c>
      <c r="N87" s="108">
        <v>73</v>
      </c>
      <c r="O87" s="108"/>
      <c r="P87" s="32">
        <v>133</v>
      </c>
      <c r="Q87" s="32"/>
      <c r="R87" s="32"/>
      <c r="S87" s="32"/>
      <c r="T87" s="32"/>
      <c r="U87" s="32"/>
      <c r="V87" s="28" t="s">
        <v>297</v>
      </c>
    </row>
    <row r="88" spans="1:23" s="7" customFormat="1" ht="21" customHeight="1">
      <c r="A88" s="28">
        <v>32</v>
      </c>
      <c r="B88" s="28" t="s">
        <v>332</v>
      </c>
      <c r="C88" s="28" t="s">
        <v>333</v>
      </c>
      <c r="D88" s="28" t="s">
        <v>334</v>
      </c>
      <c r="E88" s="29" t="s">
        <v>335</v>
      </c>
      <c r="F88" s="28" t="s">
        <v>336</v>
      </c>
      <c r="G88" s="28">
        <v>1970</v>
      </c>
      <c r="H88" s="28" t="s">
        <v>337</v>
      </c>
      <c r="I88" s="31">
        <v>7242</v>
      </c>
      <c r="J88" s="28" t="s">
        <v>198</v>
      </c>
      <c r="K88" s="32">
        <v>5153</v>
      </c>
      <c r="L88" s="32">
        <f t="shared" si="13"/>
        <v>64</v>
      </c>
      <c r="M88" s="32"/>
      <c r="N88" s="32">
        <v>59</v>
      </c>
      <c r="O88" s="32">
        <v>5</v>
      </c>
      <c r="P88" s="32">
        <v>62</v>
      </c>
      <c r="Q88" s="32"/>
      <c r="R88" s="32"/>
      <c r="S88" s="32"/>
      <c r="T88" s="32"/>
      <c r="U88" s="32"/>
      <c r="V88" s="28" t="s">
        <v>297</v>
      </c>
    </row>
    <row r="89" spans="1:23" s="7" customFormat="1" ht="21" customHeight="1">
      <c r="A89" s="28">
        <v>33</v>
      </c>
      <c r="B89" s="28" t="s">
        <v>338</v>
      </c>
      <c r="C89" s="28" t="s">
        <v>339</v>
      </c>
      <c r="D89" s="28" t="s">
        <v>340</v>
      </c>
      <c r="E89" s="29" t="s">
        <v>341</v>
      </c>
      <c r="F89" s="28" t="s">
        <v>342</v>
      </c>
      <c r="G89" s="28">
        <v>1970</v>
      </c>
      <c r="H89" s="28" t="s">
        <v>343</v>
      </c>
      <c r="I89" s="31">
        <v>11542</v>
      </c>
      <c r="J89" s="35" t="s">
        <v>198</v>
      </c>
      <c r="K89" s="32">
        <v>4799</v>
      </c>
      <c r="L89" s="32">
        <f t="shared" si="13"/>
        <v>83</v>
      </c>
      <c r="M89" s="32"/>
      <c r="N89" s="32">
        <v>83</v>
      </c>
      <c r="O89" s="32"/>
      <c r="P89" s="32">
        <v>83</v>
      </c>
      <c r="Q89" s="32"/>
      <c r="R89" s="32"/>
      <c r="S89" s="32"/>
      <c r="T89" s="32"/>
      <c r="U89" s="32"/>
      <c r="V89" s="28" t="s">
        <v>297</v>
      </c>
    </row>
    <row r="90" spans="1:23" s="7" customFormat="1" ht="21" customHeight="1">
      <c r="A90" s="28">
        <v>34</v>
      </c>
      <c r="B90" s="28" t="s">
        <v>344</v>
      </c>
      <c r="C90" s="28" t="s">
        <v>345</v>
      </c>
      <c r="D90" s="28" t="s">
        <v>346</v>
      </c>
      <c r="E90" s="29" t="s">
        <v>347</v>
      </c>
      <c r="F90" s="28" t="s">
        <v>342</v>
      </c>
      <c r="G90" s="28">
        <v>1970</v>
      </c>
      <c r="H90" s="28" t="s">
        <v>348</v>
      </c>
      <c r="I90" s="31">
        <v>10560</v>
      </c>
      <c r="J90" s="36" t="s">
        <v>198</v>
      </c>
      <c r="K90" s="32">
        <v>6291</v>
      </c>
      <c r="L90" s="32">
        <f t="shared" si="13"/>
        <v>96</v>
      </c>
      <c r="M90" s="32"/>
      <c r="N90" s="32">
        <v>96</v>
      </c>
      <c r="O90" s="32"/>
      <c r="P90" s="32">
        <v>96</v>
      </c>
      <c r="Q90" s="32"/>
      <c r="R90" s="32"/>
      <c r="S90" s="32"/>
      <c r="T90" s="32"/>
      <c r="U90" s="32"/>
      <c r="V90" s="28" t="s">
        <v>297</v>
      </c>
    </row>
    <row r="91" spans="1:23" s="37" customFormat="1" ht="21" customHeight="1">
      <c r="A91" s="28">
        <v>35</v>
      </c>
      <c r="B91" s="28" t="s">
        <v>349</v>
      </c>
      <c r="C91" s="28" t="s">
        <v>350</v>
      </c>
      <c r="D91" s="28" t="s">
        <v>351</v>
      </c>
      <c r="E91" s="29" t="s">
        <v>352</v>
      </c>
      <c r="F91" s="28" t="s">
        <v>353</v>
      </c>
      <c r="G91" s="28">
        <v>1950</v>
      </c>
      <c r="H91" s="28" t="s">
        <v>354</v>
      </c>
      <c r="I91" s="31">
        <v>3054</v>
      </c>
      <c r="J91" s="28" t="s">
        <v>161</v>
      </c>
      <c r="K91" s="32">
        <v>3054</v>
      </c>
      <c r="L91" s="32">
        <f t="shared" si="13"/>
        <v>61</v>
      </c>
      <c r="M91" s="32"/>
      <c r="N91" s="32">
        <v>61</v>
      </c>
      <c r="O91" s="32"/>
      <c r="P91" s="32">
        <v>61</v>
      </c>
      <c r="Q91" s="32"/>
      <c r="R91" s="32"/>
      <c r="S91" s="32"/>
      <c r="T91" s="32"/>
      <c r="U91" s="32"/>
      <c r="V91" s="28" t="s">
        <v>297</v>
      </c>
      <c r="W91" s="7"/>
    </row>
    <row r="92" spans="1:23" s="42" customFormat="1" ht="21" customHeight="1">
      <c r="A92" s="38">
        <v>36</v>
      </c>
      <c r="B92" s="39" t="s">
        <v>528</v>
      </c>
      <c r="C92" s="38" t="s">
        <v>529</v>
      </c>
      <c r="D92" s="40"/>
      <c r="E92" s="41"/>
      <c r="F92" s="39"/>
      <c r="G92" s="28"/>
      <c r="H92" s="28"/>
      <c r="I92" s="31"/>
      <c r="J92" s="28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28" t="s">
        <v>530</v>
      </c>
      <c r="W92" s="7"/>
    </row>
    <row r="93" spans="1:23" s="42" customFormat="1" ht="21" customHeight="1">
      <c r="A93" s="38">
        <v>37</v>
      </c>
      <c r="B93" s="39" t="s">
        <v>531</v>
      </c>
      <c r="C93" s="38" t="s">
        <v>529</v>
      </c>
      <c r="D93" s="40"/>
      <c r="E93" s="41"/>
      <c r="F93" s="39"/>
      <c r="G93" s="28"/>
      <c r="H93" s="28"/>
      <c r="I93" s="31"/>
      <c r="J93" s="28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28" t="s">
        <v>530</v>
      </c>
      <c r="W93" s="7"/>
    </row>
    <row r="94" spans="1:23" s="42" customFormat="1" ht="21" customHeight="1">
      <c r="A94" s="38">
        <v>38</v>
      </c>
      <c r="B94" s="39" t="s">
        <v>532</v>
      </c>
      <c r="C94" s="38" t="s">
        <v>533</v>
      </c>
      <c r="D94" s="40"/>
      <c r="E94" s="41"/>
      <c r="F94" s="39"/>
      <c r="G94" s="28"/>
      <c r="H94" s="28"/>
      <c r="I94" s="31"/>
      <c r="J94" s="28"/>
      <c r="K94" s="32"/>
      <c r="L94" s="32">
        <f>SUM(M94:O94)</f>
        <v>23</v>
      </c>
      <c r="M94" s="32">
        <v>23</v>
      </c>
      <c r="N94" s="32"/>
      <c r="O94" s="32"/>
      <c r="P94" s="32"/>
      <c r="Q94" s="32"/>
      <c r="R94" s="32"/>
      <c r="S94" s="32"/>
      <c r="T94" s="32"/>
      <c r="U94" s="32"/>
      <c r="V94" s="28" t="s">
        <v>530</v>
      </c>
      <c r="W94" s="7"/>
    </row>
    <row r="95" spans="1:23" s="42" customFormat="1" ht="21" customHeight="1">
      <c r="A95" s="38">
        <v>39</v>
      </c>
      <c r="B95" s="39" t="s">
        <v>534</v>
      </c>
      <c r="C95" s="38" t="s">
        <v>535</v>
      </c>
      <c r="D95" s="40"/>
      <c r="E95" s="41"/>
      <c r="F95" s="39"/>
      <c r="G95" s="28"/>
      <c r="H95" s="28"/>
      <c r="I95" s="31"/>
      <c r="J95" s="28"/>
      <c r="K95" s="32"/>
      <c r="L95" s="32">
        <f>SUM(M95:O95)</f>
        <v>115</v>
      </c>
      <c r="M95" s="32">
        <v>115</v>
      </c>
      <c r="N95" s="32"/>
      <c r="O95" s="32"/>
      <c r="P95" s="32"/>
      <c r="Q95" s="32"/>
      <c r="R95" s="32"/>
      <c r="S95" s="32"/>
      <c r="T95" s="32"/>
      <c r="U95" s="32"/>
      <c r="V95" s="28" t="s">
        <v>530</v>
      </c>
      <c r="W95" s="7"/>
    </row>
    <row r="96" spans="1:23" s="50" customFormat="1" ht="21" customHeight="1">
      <c r="A96" s="116" t="s">
        <v>536</v>
      </c>
      <c r="B96" s="117"/>
      <c r="C96" s="116"/>
      <c r="D96" s="118"/>
      <c r="E96" s="118"/>
      <c r="F96" s="117"/>
      <c r="G96" s="48"/>
      <c r="H96" s="48"/>
      <c r="I96" s="49">
        <f>SUM(I97:I111)</f>
        <v>49224</v>
      </c>
      <c r="J96" s="49"/>
      <c r="K96" s="49">
        <f t="shared" ref="K96:U96" si="14">SUM(K97:K111)</f>
        <v>38761</v>
      </c>
      <c r="L96" s="49">
        <f t="shared" si="14"/>
        <v>1359</v>
      </c>
      <c r="M96" s="49">
        <f t="shared" si="14"/>
        <v>465</v>
      </c>
      <c r="N96" s="49">
        <f t="shared" si="14"/>
        <v>702</v>
      </c>
      <c r="O96" s="49">
        <f t="shared" si="14"/>
        <v>192</v>
      </c>
      <c r="P96" s="49">
        <f t="shared" si="14"/>
        <v>1306</v>
      </c>
      <c r="Q96" s="49">
        <f t="shared" si="14"/>
        <v>1</v>
      </c>
      <c r="R96" s="49">
        <f t="shared" si="14"/>
        <v>2</v>
      </c>
      <c r="S96" s="49">
        <f t="shared" si="14"/>
        <v>42</v>
      </c>
      <c r="T96" s="49">
        <f t="shared" si="14"/>
        <v>17</v>
      </c>
      <c r="U96" s="49">
        <f t="shared" si="14"/>
        <v>98</v>
      </c>
      <c r="V96" s="48" t="s">
        <v>1240</v>
      </c>
      <c r="W96" s="7"/>
    </row>
    <row r="97" spans="1:23" s="44" customFormat="1" ht="21" customHeight="1">
      <c r="A97" s="43">
        <v>1</v>
      </c>
      <c r="B97" s="43" t="s">
        <v>355</v>
      </c>
      <c r="C97" s="43" t="s">
        <v>356</v>
      </c>
      <c r="D97" s="43" t="s">
        <v>357</v>
      </c>
      <c r="E97" s="43" t="s">
        <v>358</v>
      </c>
      <c r="F97" s="43" t="s">
        <v>359</v>
      </c>
      <c r="G97" s="43">
        <v>1970</v>
      </c>
      <c r="H97" s="43" t="s">
        <v>360</v>
      </c>
      <c r="I97" s="31">
        <v>3666</v>
      </c>
      <c r="J97" s="43" t="s">
        <v>361</v>
      </c>
      <c r="K97" s="32">
        <v>3530</v>
      </c>
      <c r="L97" s="32">
        <f>SUM(M97:O97)</f>
        <v>343</v>
      </c>
      <c r="M97" s="32">
        <v>132</v>
      </c>
      <c r="N97" s="32">
        <v>202</v>
      </c>
      <c r="O97" s="32">
        <v>9</v>
      </c>
      <c r="P97" s="32">
        <v>346</v>
      </c>
      <c r="Q97" s="32">
        <v>1</v>
      </c>
      <c r="R97" s="32">
        <v>1</v>
      </c>
      <c r="S97" s="32">
        <v>36</v>
      </c>
      <c r="T97" s="32">
        <v>2</v>
      </c>
      <c r="U97" s="32">
        <v>17</v>
      </c>
      <c r="V97" s="43" t="s">
        <v>162</v>
      </c>
      <c r="W97" s="7"/>
    </row>
    <row r="98" spans="1:23" s="44" customFormat="1" ht="21" customHeight="1">
      <c r="A98" s="43">
        <v>2</v>
      </c>
      <c r="B98" s="43" t="s">
        <v>362</v>
      </c>
      <c r="C98" s="43" t="s">
        <v>363</v>
      </c>
      <c r="D98" s="43" t="s">
        <v>364</v>
      </c>
      <c r="E98" s="43" t="s">
        <v>365</v>
      </c>
      <c r="F98" s="43" t="s">
        <v>359</v>
      </c>
      <c r="G98" s="43">
        <v>1971</v>
      </c>
      <c r="H98" s="43" t="s">
        <v>366</v>
      </c>
      <c r="I98" s="31">
        <v>3937</v>
      </c>
      <c r="J98" s="43" t="s">
        <v>361</v>
      </c>
      <c r="K98" s="32">
        <v>3242</v>
      </c>
      <c r="L98" s="32">
        <f t="shared" ref="L98:L111" si="15">SUM(M98:O98)</f>
        <v>142</v>
      </c>
      <c r="M98" s="32">
        <v>61</v>
      </c>
      <c r="N98" s="32">
        <v>58</v>
      </c>
      <c r="O98" s="32">
        <v>23</v>
      </c>
      <c r="P98" s="32">
        <v>173</v>
      </c>
      <c r="Q98" s="32"/>
      <c r="R98" s="32"/>
      <c r="S98" s="32"/>
      <c r="T98" s="32">
        <v>2</v>
      </c>
      <c r="U98" s="32">
        <v>18</v>
      </c>
      <c r="V98" s="43" t="s">
        <v>162</v>
      </c>
      <c r="W98" s="7"/>
    </row>
    <row r="99" spans="1:23" s="44" customFormat="1" ht="21" customHeight="1">
      <c r="A99" s="43">
        <v>3</v>
      </c>
      <c r="B99" s="43" t="s">
        <v>367</v>
      </c>
      <c r="C99" s="43" t="s">
        <v>368</v>
      </c>
      <c r="D99" s="43" t="s">
        <v>369</v>
      </c>
      <c r="E99" s="43" t="s">
        <v>370</v>
      </c>
      <c r="F99" s="43" t="s">
        <v>371</v>
      </c>
      <c r="G99" s="43">
        <v>1975</v>
      </c>
      <c r="H99" s="43" t="s">
        <v>372</v>
      </c>
      <c r="I99" s="31">
        <v>1805</v>
      </c>
      <c r="J99" s="43" t="s">
        <v>198</v>
      </c>
      <c r="K99" s="32">
        <v>1057</v>
      </c>
      <c r="L99" s="32">
        <f t="shared" si="15"/>
        <v>36</v>
      </c>
      <c r="M99" s="32">
        <v>2</v>
      </c>
      <c r="N99" s="32">
        <v>10</v>
      </c>
      <c r="O99" s="32">
        <v>24</v>
      </c>
      <c r="P99" s="32">
        <v>20</v>
      </c>
      <c r="Q99" s="32"/>
      <c r="R99" s="32"/>
      <c r="S99" s="32"/>
      <c r="T99" s="32">
        <v>1</v>
      </c>
      <c r="U99" s="32">
        <v>3</v>
      </c>
      <c r="V99" s="43" t="s">
        <v>162</v>
      </c>
      <c r="W99" s="7"/>
    </row>
    <row r="100" spans="1:23" s="44" customFormat="1" ht="21" customHeight="1">
      <c r="A100" s="43">
        <v>4</v>
      </c>
      <c r="B100" s="43" t="s">
        <v>373</v>
      </c>
      <c r="C100" s="43" t="s">
        <v>374</v>
      </c>
      <c r="D100" s="43" t="s">
        <v>375</v>
      </c>
      <c r="E100" s="43" t="s">
        <v>376</v>
      </c>
      <c r="F100" s="43" t="s">
        <v>377</v>
      </c>
      <c r="G100" s="43">
        <v>1976</v>
      </c>
      <c r="H100" s="43" t="s">
        <v>378</v>
      </c>
      <c r="I100" s="31">
        <v>1486</v>
      </c>
      <c r="J100" s="43" t="s">
        <v>198</v>
      </c>
      <c r="K100" s="32">
        <v>757</v>
      </c>
      <c r="L100" s="32">
        <f t="shared" si="15"/>
        <v>50</v>
      </c>
      <c r="M100" s="32">
        <v>6</v>
      </c>
      <c r="N100" s="32">
        <v>19</v>
      </c>
      <c r="O100" s="32">
        <v>25</v>
      </c>
      <c r="P100" s="32">
        <v>30</v>
      </c>
      <c r="Q100" s="32"/>
      <c r="R100" s="32"/>
      <c r="S100" s="32"/>
      <c r="T100" s="32">
        <v>1</v>
      </c>
      <c r="U100" s="32">
        <v>4</v>
      </c>
      <c r="V100" s="43" t="s">
        <v>162</v>
      </c>
      <c r="W100" s="7"/>
    </row>
    <row r="101" spans="1:23" s="44" customFormat="1" ht="21" customHeight="1">
      <c r="A101" s="43">
        <v>5</v>
      </c>
      <c r="B101" s="43" t="s">
        <v>379</v>
      </c>
      <c r="C101" s="43" t="s">
        <v>380</v>
      </c>
      <c r="D101" s="43" t="s">
        <v>381</v>
      </c>
      <c r="E101" s="43" t="s">
        <v>382</v>
      </c>
      <c r="F101" s="43" t="s">
        <v>359</v>
      </c>
      <c r="G101" s="43">
        <v>1976</v>
      </c>
      <c r="H101" s="43" t="s">
        <v>383</v>
      </c>
      <c r="I101" s="31">
        <v>2825</v>
      </c>
      <c r="J101" s="43" t="s">
        <v>198</v>
      </c>
      <c r="K101" s="32">
        <v>1420</v>
      </c>
      <c r="L101" s="32">
        <f t="shared" si="15"/>
        <v>58</v>
      </c>
      <c r="M101" s="32">
        <v>28</v>
      </c>
      <c r="N101" s="32">
        <v>30</v>
      </c>
      <c r="O101" s="32"/>
      <c r="P101" s="32">
        <v>64</v>
      </c>
      <c r="Q101" s="32"/>
      <c r="R101" s="32"/>
      <c r="S101" s="32"/>
      <c r="T101" s="32">
        <v>1</v>
      </c>
      <c r="U101" s="32">
        <v>8</v>
      </c>
      <c r="V101" s="43" t="s">
        <v>162</v>
      </c>
      <c r="W101" s="7"/>
    </row>
    <row r="102" spans="1:23" s="44" customFormat="1" ht="21" customHeight="1">
      <c r="A102" s="43">
        <v>6</v>
      </c>
      <c r="B102" s="43" t="s">
        <v>384</v>
      </c>
      <c r="C102" s="43" t="s">
        <v>385</v>
      </c>
      <c r="D102" s="43" t="s">
        <v>386</v>
      </c>
      <c r="E102" s="43" t="s">
        <v>387</v>
      </c>
      <c r="F102" s="43" t="s">
        <v>388</v>
      </c>
      <c r="G102" s="43">
        <v>1976</v>
      </c>
      <c r="H102" s="43" t="s">
        <v>389</v>
      </c>
      <c r="I102" s="31">
        <v>866</v>
      </c>
      <c r="J102" s="43" t="s">
        <v>390</v>
      </c>
      <c r="K102" s="32">
        <v>428</v>
      </c>
      <c r="L102" s="32">
        <f t="shared" si="15"/>
        <v>16</v>
      </c>
      <c r="M102" s="32">
        <v>3</v>
      </c>
      <c r="N102" s="32">
        <v>13</v>
      </c>
      <c r="O102" s="32"/>
      <c r="P102" s="32">
        <v>21</v>
      </c>
      <c r="Q102" s="32"/>
      <c r="R102" s="32"/>
      <c r="S102" s="32"/>
      <c r="T102" s="32">
        <v>1</v>
      </c>
      <c r="U102" s="32">
        <v>4</v>
      </c>
      <c r="V102" s="43" t="s">
        <v>162</v>
      </c>
      <c r="W102" s="7"/>
    </row>
    <row r="103" spans="1:23" s="44" customFormat="1" ht="21" customHeight="1">
      <c r="A103" s="43">
        <v>7</v>
      </c>
      <c r="B103" s="43" t="s">
        <v>391</v>
      </c>
      <c r="C103" s="43" t="s">
        <v>392</v>
      </c>
      <c r="D103" s="43" t="s">
        <v>393</v>
      </c>
      <c r="E103" s="43" t="s">
        <v>394</v>
      </c>
      <c r="F103" s="43" t="s">
        <v>377</v>
      </c>
      <c r="G103" s="43">
        <v>1977</v>
      </c>
      <c r="H103" s="43" t="s">
        <v>395</v>
      </c>
      <c r="I103" s="31">
        <v>1662</v>
      </c>
      <c r="J103" s="43" t="s">
        <v>198</v>
      </c>
      <c r="K103" s="32">
        <v>566</v>
      </c>
      <c r="L103" s="32">
        <f t="shared" si="15"/>
        <v>45</v>
      </c>
      <c r="M103" s="32">
        <v>10</v>
      </c>
      <c r="N103" s="32">
        <v>10</v>
      </c>
      <c r="O103" s="32">
        <v>25</v>
      </c>
      <c r="P103" s="32">
        <v>25</v>
      </c>
      <c r="Q103" s="32"/>
      <c r="R103" s="32"/>
      <c r="S103" s="32"/>
      <c r="T103" s="32">
        <v>1</v>
      </c>
      <c r="U103" s="32">
        <v>4</v>
      </c>
      <c r="V103" s="43" t="s">
        <v>162</v>
      </c>
      <c r="W103" s="7"/>
    </row>
    <row r="104" spans="1:23" s="44" customFormat="1" ht="21" customHeight="1">
      <c r="A104" s="43">
        <v>8</v>
      </c>
      <c r="B104" s="43" t="s">
        <v>396</v>
      </c>
      <c r="C104" s="43" t="s">
        <v>397</v>
      </c>
      <c r="D104" s="43" t="s">
        <v>398</v>
      </c>
      <c r="E104" s="43" t="s">
        <v>399</v>
      </c>
      <c r="F104" s="43" t="s">
        <v>359</v>
      </c>
      <c r="G104" s="43">
        <v>1977</v>
      </c>
      <c r="H104" s="43" t="s">
        <v>400</v>
      </c>
      <c r="I104" s="31">
        <v>1808</v>
      </c>
      <c r="J104" s="43" t="s">
        <v>198</v>
      </c>
      <c r="K104" s="32">
        <v>892</v>
      </c>
      <c r="L104" s="32">
        <f t="shared" si="15"/>
        <v>54</v>
      </c>
      <c r="M104" s="32">
        <v>17</v>
      </c>
      <c r="N104" s="32">
        <v>32</v>
      </c>
      <c r="O104" s="32">
        <v>5</v>
      </c>
      <c r="P104" s="32">
        <v>51</v>
      </c>
      <c r="Q104" s="32"/>
      <c r="R104" s="32"/>
      <c r="S104" s="32"/>
      <c r="T104" s="32">
        <v>1</v>
      </c>
      <c r="U104" s="32">
        <v>7</v>
      </c>
      <c r="V104" s="43" t="s">
        <v>162</v>
      </c>
      <c r="W104" s="7"/>
    </row>
    <row r="105" spans="1:23" s="44" customFormat="1" ht="21" customHeight="1">
      <c r="A105" s="43">
        <v>9</v>
      </c>
      <c r="B105" s="43" t="s">
        <v>401</v>
      </c>
      <c r="C105" s="43" t="s">
        <v>402</v>
      </c>
      <c r="D105" s="43" t="s">
        <v>403</v>
      </c>
      <c r="E105" s="43" t="s">
        <v>404</v>
      </c>
      <c r="F105" s="43" t="s">
        <v>359</v>
      </c>
      <c r="G105" s="43">
        <v>1980</v>
      </c>
      <c r="H105" s="43" t="s">
        <v>405</v>
      </c>
      <c r="I105" s="31">
        <v>2505</v>
      </c>
      <c r="J105" s="43" t="s">
        <v>198</v>
      </c>
      <c r="K105" s="32">
        <v>774</v>
      </c>
      <c r="L105" s="32">
        <f t="shared" si="15"/>
        <v>43</v>
      </c>
      <c r="M105" s="32">
        <v>20</v>
      </c>
      <c r="N105" s="32">
        <v>15</v>
      </c>
      <c r="O105" s="32">
        <v>8</v>
      </c>
      <c r="P105" s="32">
        <v>38</v>
      </c>
      <c r="Q105" s="32"/>
      <c r="R105" s="32"/>
      <c r="S105" s="32"/>
      <c r="T105" s="32">
        <v>1</v>
      </c>
      <c r="U105" s="32">
        <v>9</v>
      </c>
      <c r="V105" s="43" t="s">
        <v>162</v>
      </c>
      <c r="W105" s="7"/>
    </row>
    <row r="106" spans="1:23" s="44" customFormat="1" ht="21" customHeight="1">
      <c r="A106" s="43">
        <v>10</v>
      </c>
      <c r="B106" s="43" t="s">
        <v>406</v>
      </c>
      <c r="C106" s="43" t="s">
        <v>407</v>
      </c>
      <c r="D106" s="43" t="s">
        <v>408</v>
      </c>
      <c r="E106" s="43" t="s">
        <v>409</v>
      </c>
      <c r="F106" s="43" t="s">
        <v>377</v>
      </c>
      <c r="G106" s="43">
        <v>1983</v>
      </c>
      <c r="H106" s="43" t="s">
        <v>410</v>
      </c>
      <c r="I106" s="31">
        <v>1448</v>
      </c>
      <c r="J106" s="43" t="s">
        <v>198</v>
      </c>
      <c r="K106" s="32">
        <v>620</v>
      </c>
      <c r="L106" s="32">
        <f t="shared" si="15"/>
        <v>54</v>
      </c>
      <c r="M106" s="32">
        <v>10</v>
      </c>
      <c r="N106" s="32">
        <v>38</v>
      </c>
      <c r="O106" s="32">
        <v>6</v>
      </c>
      <c r="P106" s="32">
        <v>30</v>
      </c>
      <c r="Q106" s="32"/>
      <c r="R106" s="32">
        <v>1</v>
      </c>
      <c r="S106" s="32">
        <v>6</v>
      </c>
      <c r="T106" s="32">
        <v>1</v>
      </c>
      <c r="U106" s="32">
        <v>5</v>
      </c>
      <c r="V106" s="43" t="s">
        <v>162</v>
      </c>
      <c r="W106" s="7"/>
    </row>
    <row r="107" spans="1:23" s="44" customFormat="1" ht="21" customHeight="1">
      <c r="A107" s="43">
        <v>11</v>
      </c>
      <c r="B107" s="43" t="s">
        <v>411</v>
      </c>
      <c r="C107" s="43" t="s">
        <v>412</v>
      </c>
      <c r="D107" s="43" t="s">
        <v>413</v>
      </c>
      <c r="E107" s="43" t="s">
        <v>414</v>
      </c>
      <c r="F107" s="43" t="s">
        <v>415</v>
      </c>
      <c r="G107" s="43">
        <v>1978</v>
      </c>
      <c r="H107" s="43" t="s">
        <v>416</v>
      </c>
      <c r="I107" s="31">
        <v>3088</v>
      </c>
      <c r="J107" s="43" t="s">
        <v>198</v>
      </c>
      <c r="K107" s="32">
        <v>1906</v>
      </c>
      <c r="L107" s="32">
        <f t="shared" si="15"/>
        <v>15</v>
      </c>
      <c r="M107" s="32"/>
      <c r="N107" s="32">
        <v>7</v>
      </c>
      <c r="O107" s="32">
        <v>8</v>
      </c>
      <c r="P107" s="32">
        <v>10</v>
      </c>
      <c r="Q107" s="32"/>
      <c r="R107" s="32"/>
      <c r="S107" s="32"/>
      <c r="T107" s="32">
        <v>1</v>
      </c>
      <c r="U107" s="32">
        <v>4</v>
      </c>
      <c r="V107" s="43" t="s">
        <v>162</v>
      </c>
      <c r="W107" s="7"/>
    </row>
    <row r="108" spans="1:23" s="44" customFormat="1" ht="21" customHeight="1">
      <c r="A108" s="43">
        <v>12</v>
      </c>
      <c r="B108" s="43" t="s">
        <v>417</v>
      </c>
      <c r="C108" s="43" t="s">
        <v>418</v>
      </c>
      <c r="D108" s="43" t="s">
        <v>537</v>
      </c>
      <c r="E108" s="43" t="s">
        <v>538</v>
      </c>
      <c r="F108" s="43" t="s">
        <v>269</v>
      </c>
      <c r="G108" s="43">
        <v>2005</v>
      </c>
      <c r="H108" s="43" t="s">
        <v>419</v>
      </c>
      <c r="I108" s="31">
        <v>11299</v>
      </c>
      <c r="J108" s="43" t="s">
        <v>361</v>
      </c>
      <c r="K108" s="32">
        <v>7828</v>
      </c>
      <c r="L108" s="32">
        <f t="shared" si="15"/>
        <v>117</v>
      </c>
      <c r="M108" s="32">
        <v>33</v>
      </c>
      <c r="N108" s="32">
        <v>82</v>
      </c>
      <c r="O108" s="32">
        <v>2</v>
      </c>
      <c r="P108" s="32">
        <v>117</v>
      </c>
      <c r="Q108" s="32"/>
      <c r="R108" s="32"/>
      <c r="S108" s="32"/>
      <c r="T108" s="32"/>
      <c r="U108" s="32"/>
      <c r="V108" s="43" t="s">
        <v>297</v>
      </c>
      <c r="W108" s="7"/>
    </row>
    <row r="109" spans="1:23" s="44" customFormat="1" ht="21" customHeight="1">
      <c r="A109" s="43">
        <v>13</v>
      </c>
      <c r="B109" s="45" t="s">
        <v>420</v>
      </c>
      <c r="C109" s="45" t="s">
        <v>421</v>
      </c>
      <c r="D109" s="45" t="s">
        <v>422</v>
      </c>
      <c r="E109" s="45" t="s">
        <v>423</v>
      </c>
      <c r="F109" s="45" t="s">
        <v>424</v>
      </c>
      <c r="G109" s="45">
        <v>2007</v>
      </c>
      <c r="H109" s="45" t="s">
        <v>425</v>
      </c>
      <c r="I109" s="46">
        <v>9603</v>
      </c>
      <c r="J109" s="45" t="s">
        <v>361</v>
      </c>
      <c r="K109" s="47">
        <v>6301</v>
      </c>
      <c r="L109" s="32">
        <f t="shared" si="15"/>
        <v>145</v>
      </c>
      <c r="M109" s="47">
        <v>11</v>
      </c>
      <c r="N109" s="47">
        <v>131</v>
      </c>
      <c r="O109" s="47">
        <v>3</v>
      </c>
      <c r="P109" s="47">
        <v>194</v>
      </c>
      <c r="Q109" s="47"/>
      <c r="R109" s="47"/>
      <c r="S109" s="47"/>
      <c r="T109" s="47"/>
      <c r="U109" s="47"/>
      <c r="V109" s="45" t="s">
        <v>297</v>
      </c>
      <c r="W109" s="7"/>
    </row>
    <row r="110" spans="1:23" s="44" customFormat="1" ht="21" customHeight="1">
      <c r="A110" s="43">
        <v>14</v>
      </c>
      <c r="B110" s="43" t="s">
        <v>426</v>
      </c>
      <c r="C110" s="43" t="s">
        <v>427</v>
      </c>
      <c r="D110" s="43" t="s">
        <v>428</v>
      </c>
      <c r="E110" s="43" t="s">
        <v>539</v>
      </c>
      <c r="F110" s="43" t="s">
        <v>429</v>
      </c>
      <c r="G110" s="43">
        <v>1978</v>
      </c>
      <c r="H110" s="43" t="s">
        <v>430</v>
      </c>
      <c r="I110" s="31">
        <v>1722</v>
      </c>
      <c r="J110" s="43" t="s">
        <v>198</v>
      </c>
      <c r="K110" s="32">
        <v>7636</v>
      </c>
      <c r="L110" s="32">
        <f t="shared" si="15"/>
        <v>157</v>
      </c>
      <c r="M110" s="32">
        <v>109</v>
      </c>
      <c r="N110" s="32">
        <v>27</v>
      </c>
      <c r="O110" s="32">
        <v>21</v>
      </c>
      <c r="P110" s="32">
        <v>136</v>
      </c>
      <c r="Q110" s="32"/>
      <c r="R110" s="32"/>
      <c r="S110" s="32"/>
      <c r="T110" s="32">
        <v>1</v>
      </c>
      <c r="U110" s="32">
        <v>2</v>
      </c>
      <c r="V110" s="43" t="s">
        <v>297</v>
      </c>
      <c r="W110" s="7"/>
    </row>
    <row r="111" spans="1:23" s="44" customFormat="1" ht="21" customHeight="1">
      <c r="A111" s="43">
        <v>15</v>
      </c>
      <c r="B111" s="45" t="s">
        <v>431</v>
      </c>
      <c r="C111" s="45" t="s">
        <v>432</v>
      </c>
      <c r="D111" s="45" t="s">
        <v>433</v>
      </c>
      <c r="E111" s="45" t="s">
        <v>434</v>
      </c>
      <c r="F111" s="45" t="s">
        <v>377</v>
      </c>
      <c r="G111" s="45">
        <v>1977</v>
      </c>
      <c r="H111" s="45" t="s">
        <v>430</v>
      </c>
      <c r="I111" s="46">
        <v>1504</v>
      </c>
      <c r="J111" s="45" t="s">
        <v>198</v>
      </c>
      <c r="K111" s="47">
        <v>1804</v>
      </c>
      <c r="L111" s="32">
        <f t="shared" si="15"/>
        <v>84</v>
      </c>
      <c r="M111" s="47">
        <v>23</v>
      </c>
      <c r="N111" s="47">
        <v>28</v>
      </c>
      <c r="O111" s="47">
        <v>33</v>
      </c>
      <c r="P111" s="47">
        <v>51</v>
      </c>
      <c r="Q111" s="47"/>
      <c r="R111" s="47"/>
      <c r="S111" s="47"/>
      <c r="T111" s="47">
        <v>3</v>
      </c>
      <c r="U111" s="47">
        <v>13</v>
      </c>
      <c r="V111" s="45" t="s">
        <v>297</v>
      </c>
      <c r="W111" s="7"/>
    </row>
    <row r="112" spans="1:23" s="9" customFormat="1" ht="21" customHeight="1">
      <c r="A112" s="110" t="s">
        <v>540</v>
      </c>
      <c r="B112" s="111"/>
      <c r="C112" s="110"/>
      <c r="D112" s="112"/>
      <c r="E112" s="112"/>
      <c r="F112" s="111"/>
      <c r="G112" s="18"/>
      <c r="H112" s="18"/>
      <c r="I112" s="51">
        <f>SUM(I113:I125)</f>
        <v>68892.600000000006</v>
      </c>
      <c r="J112" s="51"/>
      <c r="K112" s="51">
        <f t="shared" ref="K112:U112" si="16">SUM(K113:K125)</f>
        <v>63920.5</v>
      </c>
      <c r="L112" s="51">
        <f t="shared" si="16"/>
        <v>1158</v>
      </c>
      <c r="M112" s="51">
        <f t="shared" si="16"/>
        <v>366</v>
      </c>
      <c r="N112" s="51">
        <f t="shared" si="16"/>
        <v>615</v>
      </c>
      <c r="O112" s="51">
        <f t="shared" si="16"/>
        <v>177</v>
      </c>
      <c r="P112" s="51">
        <f t="shared" si="16"/>
        <v>1659</v>
      </c>
      <c r="Q112" s="51">
        <f t="shared" si="16"/>
        <v>2</v>
      </c>
      <c r="R112" s="51">
        <f t="shared" si="16"/>
        <v>6</v>
      </c>
      <c r="S112" s="51">
        <f t="shared" si="16"/>
        <v>280</v>
      </c>
      <c r="T112" s="51">
        <f t="shared" si="16"/>
        <v>10</v>
      </c>
      <c r="U112" s="51">
        <f t="shared" si="16"/>
        <v>58</v>
      </c>
      <c r="V112" s="18" t="s">
        <v>1241</v>
      </c>
      <c r="W112" s="7"/>
    </row>
    <row r="113" spans="1:23" s="7" customFormat="1" ht="21" customHeight="1">
      <c r="A113" s="6">
        <v>1</v>
      </c>
      <c r="B113" s="6" t="s">
        <v>435</v>
      </c>
      <c r="C113" s="6" t="s">
        <v>541</v>
      </c>
      <c r="D113" s="6" t="s">
        <v>436</v>
      </c>
      <c r="E113" s="6" t="s">
        <v>437</v>
      </c>
      <c r="F113" s="6" t="s">
        <v>542</v>
      </c>
      <c r="G113" s="6">
        <v>1970</v>
      </c>
      <c r="H113" s="6" t="s">
        <v>543</v>
      </c>
      <c r="I113" s="52">
        <v>1443</v>
      </c>
      <c r="J113" s="6" t="s">
        <v>544</v>
      </c>
      <c r="K113" s="5">
        <v>2621</v>
      </c>
      <c r="L113" s="5">
        <f>SUM(M113:O113)</f>
        <v>93</v>
      </c>
      <c r="M113" s="5">
        <v>65</v>
      </c>
      <c r="N113" s="5">
        <v>25</v>
      </c>
      <c r="O113" s="5">
        <v>3</v>
      </c>
      <c r="P113" s="5">
        <v>140</v>
      </c>
      <c r="Q113" s="5"/>
      <c r="R113" s="5">
        <v>1</v>
      </c>
      <c r="S113" s="5">
        <v>12</v>
      </c>
      <c r="T113" s="5">
        <v>2</v>
      </c>
      <c r="U113" s="5">
        <v>10</v>
      </c>
      <c r="V113" s="6" t="s">
        <v>545</v>
      </c>
    </row>
    <row r="114" spans="1:23" s="7" customFormat="1" ht="21" customHeight="1">
      <c r="A114" s="6">
        <v>2</v>
      </c>
      <c r="B114" s="6" t="s">
        <v>438</v>
      </c>
      <c r="C114" s="6" t="s">
        <v>439</v>
      </c>
      <c r="D114" s="6" t="s">
        <v>440</v>
      </c>
      <c r="E114" s="6" t="s">
        <v>546</v>
      </c>
      <c r="F114" s="6" t="s">
        <v>547</v>
      </c>
      <c r="G114" s="6">
        <v>1975</v>
      </c>
      <c r="H114" s="6" t="s">
        <v>548</v>
      </c>
      <c r="I114" s="52">
        <v>3307</v>
      </c>
      <c r="J114" s="6" t="s">
        <v>549</v>
      </c>
      <c r="K114" s="5">
        <v>3708</v>
      </c>
      <c r="L114" s="5">
        <f>SUM(M114:O114)</f>
        <v>103</v>
      </c>
      <c r="M114" s="5">
        <v>84</v>
      </c>
      <c r="N114" s="5">
        <v>6</v>
      </c>
      <c r="O114" s="5">
        <v>13</v>
      </c>
      <c r="P114" s="5">
        <v>145</v>
      </c>
      <c r="Q114" s="5">
        <v>1</v>
      </c>
      <c r="R114" s="5">
        <v>2</v>
      </c>
      <c r="S114" s="5">
        <v>78</v>
      </c>
      <c r="T114" s="5">
        <v>3</v>
      </c>
      <c r="U114" s="5">
        <v>21</v>
      </c>
      <c r="V114" s="6" t="s">
        <v>545</v>
      </c>
    </row>
    <row r="115" spans="1:23" s="7" customFormat="1" ht="21" customHeight="1">
      <c r="A115" s="6">
        <v>3</v>
      </c>
      <c r="B115" s="6" t="s">
        <v>442</v>
      </c>
      <c r="C115" s="6" t="s">
        <v>550</v>
      </c>
      <c r="D115" s="6" t="s">
        <v>443</v>
      </c>
      <c r="E115" s="6" t="s">
        <v>551</v>
      </c>
      <c r="F115" s="6" t="s">
        <v>547</v>
      </c>
      <c r="G115" s="6">
        <v>1977</v>
      </c>
      <c r="H115" s="6" t="s">
        <v>552</v>
      </c>
      <c r="I115" s="52">
        <v>2148</v>
      </c>
      <c r="J115" s="6" t="s">
        <v>549</v>
      </c>
      <c r="K115" s="5">
        <v>498</v>
      </c>
      <c r="L115" s="5">
        <f>SUM(M115:O115)</f>
        <v>37</v>
      </c>
      <c r="M115" s="5">
        <v>13</v>
      </c>
      <c r="N115" s="5">
        <v>10</v>
      </c>
      <c r="O115" s="5">
        <v>14</v>
      </c>
      <c r="P115" s="5">
        <v>29</v>
      </c>
      <c r="Q115" s="5"/>
      <c r="R115" s="5"/>
      <c r="S115" s="5"/>
      <c r="T115" s="5">
        <v>1</v>
      </c>
      <c r="U115" s="5">
        <v>4</v>
      </c>
      <c r="V115" s="6" t="s">
        <v>545</v>
      </c>
    </row>
    <row r="116" spans="1:23" s="53" customFormat="1" ht="21" customHeight="1">
      <c r="A116" s="6">
        <v>4</v>
      </c>
      <c r="B116" s="6" t="s">
        <v>553</v>
      </c>
      <c r="C116" s="6" t="s">
        <v>554</v>
      </c>
      <c r="D116" s="6" t="s">
        <v>555</v>
      </c>
      <c r="E116" s="6" t="s">
        <v>556</v>
      </c>
      <c r="F116" s="6" t="s">
        <v>557</v>
      </c>
      <c r="G116" s="6">
        <v>1979</v>
      </c>
      <c r="H116" s="6" t="s">
        <v>558</v>
      </c>
      <c r="I116" s="52">
        <v>6547</v>
      </c>
      <c r="J116" s="6" t="s">
        <v>549</v>
      </c>
      <c r="K116" s="5">
        <v>6324</v>
      </c>
      <c r="L116" s="5">
        <f t="shared" ref="L116:L125" si="17">SUM(M116:O116)</f>
        <v>140</v>
      </c>
      <c r="M116" s="5">
        <v>15</v>
      </c>
      <c r="N116" s="5">
        <v>39</v>
      </c>
      <c r="O116" s="5">
        <v>86</v>
      </c>
      <c r="P116" s="5">
        <v>75</v>
      </c>
      <c r="Q116" s="5"/>
      <c r="R116" s="5">
        <v>1</v>
      </c>
      <c r="S116" s="5">
        <v>70</v>
      </c>
      <c r="T116" s="5">
        <v>1</v>
      </c>
      <c r="U116" s="5">
        <v>15</v>
      </c>
      <c r="V116" s="6" t="s">
        <v>559</v>
      </c>
      <c r="W116" s="7"/>
    </row>
    <row r="117" spans="1:23" s="53" customFormat="1" ht="21" customHeight="1">
      <c r="A117" s="6">
        <v>5</v>
      </c>
      <c r="B117" s="6" t="s">
        <v>560</v>
      </c>
      <c r="C117" s="6" t="s">
        <v>561</v>
      </c>
      <c r="D117" s="6" t="s">
        <v>562</v>
      </c>
      <c r="E117" s="6" t="s">
        <v>563</v>
      </c>
      <c r="F117" s="6" t="s">
        <v>564</v>
      </c>
      <c r="G117" s="6">
        <v>1982</v>
      </c>
      <c r="H117" s="6" t="s">
        <v>565</v>
      </c>
      <c r="I117" s="52">
        <v>2150</v>
      </c>
      <c r="J117" s="6" t="s">
        <v>549</v>
      </c>
      <c r="K117" s="5">
        <v>1804</v>
      </c>
      <c r="L117" s="5">
        <f t="shared" si="17"/>
        <v>29</v>
      </c>
      <c r="M117" s="5">
        <v>14</v>
      </c>
      <c r="N117" s="5">
        <v>15</v>
      </c>
      <c r="O117" s="5"/>
      <c r="P117" s="5">
        <v>39</v>
      </c>
      <c r="Q117" s="5"/>
      <c r="R117" s="5"/>
      <c r="S117" s="5"/>
      <c r="T117" s="5">
        <v>1</v>
      </c>
      <c r="U117" s="5">
        <v>4</v>
      </c>
      <c r="V117" s="6" t="s">
        <v>559</v>
      </c>
      <c r="W117" s="7"/>
    </row>
    <row r="118" spans="1:23" s="53" customFormat="1" ht="21" customHeight="1">
      <c r="A118" s="6">
        <v>6</v>
      </c>
      <c r="B118" s="6" t="s">
        <v>566</v>
      </c>
      <c r="C118" s="6" t="s">
        <v>567</v>
      </c>
      <c r="D118" s="6" t="s">
        <v>568</v>
      </c>
      <c r="E118" s="6" t="s">
        <v>569</v>
      </c>
      <c r="F118" s="6" t="s">
        <v>564</v>
      </c>
      <c r="G118" s="6">
        <v>1984</v>
      </c>
      <c r="H118" s="6" t="s">
        <v>570</v>
      </c>
      <c r="I118" s="52">
        <v>2813</v>
      </c>
      <c r="J118" s="6" t="s">
        <v>571</v>
      </c>
      <c r="K118" s="5">
        <v>3146</v>
      </c>
      <c r="L118" s="5">
        <f t="shared" si="17"/>
        <v>83</v>
      </c>
      <c r="M118" s="5">
        <v>10</v>
      </c>
      <c r="N118" s="5">
        <v>56</v>
      </c>
      <c r="O118" s="5">
        <v>17</v>
      </c>
      <c r="P118" s="5">
        <v>126</v>
      </c>
      <c r="Q118" s="5"/>
      <c r="R118" s="5">
        <v>1</v>
      </c>
      <c r="S118" s="5">
        <v>50</v>
      </c>
      <c r="T118" s="5"/>
      <c r="U118" s="5"/>
      <c r="V118" s="6" t="s">
        <v>559</v>
      </c>
      <c r="W118" s="7"/>
    </row>
    <row r="119" spans="1:23" s="7" customFormat="1" ht="21" customHeight="1">
      <c r="A119" s="6">
        <v>7</v>
      </c>
      <c r="B119" s="6" t="s">
        <v>444</v>
      </c>
      <c r="C119" s="6" t="s">
        <v>572</v>
      </c>
      <c r="D119" s="6" t="s">
        <v>573</v>
      </c>
      <c r="E119" s="6" t="s">
        <v>574</v>
      </c>
      <c r="F119" s="6" t="s">
        <v>547</v>
      </c>
      <c r="G119" s="6">
        <v>1952</v>
      </c>
      <c r="H119" s="6" t="s">
        <v>575</v>
      </c>
      <c r="I119" s="52">
        <v>4400</v>
      </c>
      <c r="J119" s="6" t="s">
        <v>576</v>
      </c>
      <c r="K119" s="5">
        <v>1500</v>
      </c>
      <c r="L119" s="5">
        <f t="shared" si="17"/>
        <v>100</v>
      </c>
      <c r="M119" s="5">
        <v>38</v>
      </c>
      <c r="N119" s="5">
        <v>20</v>
      </c>
      <c r="O119" s="5">
        <v>42</v>
      </c>
      <c r="P119" s="5">
        <v>63</v>
      </c>
      <c r="Q119" s="5"/>
      <c r="R119" s="5"/>
      <c r="S119" s="5"/>
      <c r="T119" s="5"/>
      <c r="U119" s="5"/>
      <c r="V119" s="6" t="s">
        <v>577</v>
      </c>
    </row>
    <row r="120" spans="1:23" s="7" customFormat="1" ht="21" customHeight="1">
      <c r="A120" s="6">
        <v>8</v>
      </c>
      <c r="B120" s="6" t="s">
        <v>445</v>
      </c>
      <c r="C120" s="6" t="s">
        <v>578</v>
      </c>
      <c r="D120" s="6" t="s">
        <v>579</v>
      </c>
      <c r="E120" s="6" t="s">
        <v>580</v>
      </c>
      <c r="F120" s="6" t="s">
        <v>547</v>
      </c>
      <c r="G120" s="6">
        <v>1965</v>
      </c>
      <c r="H120" s="6" t="s">
        <v>581</v>
      </c>
      <c r="I120" s="52">
        <v>11780.8</v>
      </c>
      <c r="J120" s="6" t="s">
        <v>544</v>
      </c>
      <c r="K120" s="5">
        <v>13575.5</v>
      </c>
      <c r="L120" s="5">
        <f t="shared" si="17"/>
        <v>147</v>
      </c>
      <c r="M120" s="5">
        <v>44</v>
      </c>
      <c r="N120" s="5">
        <v>103</v>
      </c>
      <c r="O120" s="5"/>
      <c r="P120" s="5">
        <v>473</v>
      </c>
      <c r="Q120" s="5">
        <v>1</v>
      </c>
      <c r="R120" s="5">
        <v>1</v>
      </c>
      <c r="S120" s="5">
        <v>70</v>
      </c>
      <c r="T120" s="5">
        <v>2</v>
      </c>
      <c r="U120" s="5">
        <v>4</v>
      </c>
      <c r="V120" s="6" t="s">
        <v>577</v>
      </c>
    </row>
    <row r="121" spans="1:23" s="7" customFormat="1" ht="21" customHeight="1">
      <c r="A121" s="6">
        <v>9</v>
      </c>
      <c r="B121" s="6" t="s">
        <v>582</v>
      </c>
      <c r="C121" s="6" t="s">
        <v>583</v>
      </c>
      <c r="D121" s="6" t="s">
        <v>584</v>
      </c>
      <c r="E121" s="6" t="s">
        <v>585</v>
      </c>
      <c r="F121" s="6" t="s">
        <v>547</v>
      </c>
      <c r="G121" s="6">
        <v>1975</v>
      </c>
      <c r="H121" s="6" t="s">
        <v>586</v>
      </c>
      <c r="I121" s="52">
        <v>7704.8</v>
      </c>
      <c r="J121" s="6" t="s">
        <v>544</v>
      </c>
      <c r="K121" s="5">
        <v>3866</v>
      </c>
      <c r="L121" s="5">
        <f t="shared" si="17"/>
        <v>108</v>
      </c>
      <c r="M121" s="5">
        <v>10</v>
      </c>
      <c r="N121" s="5">
        <v>98</v>
      </c>
      <c r="O121" s="5"/>
      <c r="P121" s="5">
        <v>195</v>
      </c>
      <c r="Q121" s="5"/>
      <c r="R121" s="5"/>
      <c r="S121" s="5"/>
      <c r="T121" s="5"/>
      <c r="U121" s="5"/>
      <c r="V121" s="6" t="s">
        <v>577</v>
      </c>
    </row>
    <row r="122" spans="1:23" s="53" customFormat="1" ht="21" customHeight="1">
      <c r="A122" s="6">
        <v>10</v>
      </c>
      <c r="B122" s="6" t="s">
        <v>587</v>
      </c>
      <c r="C122" s="6" t="s">
        <v>588</v>
      </c>
      <c r="D122" s="6" t="s">
        <v>589</v>
      </c>
      <c r="E122" s="6" t="s">
        <v>590</v>
      </c>
      <c r="F122" s="6" t="s">
        <v>591</v>
      </c>
      <c r="G122" s="6">
        <v>1978</v>
      </c>
      <c r="H122" s="6" t="s">
        <v>592</v>
      </c>
      <c r="I122" s="52">
        <v>10048</v>
      </c>
      <c r="J122" s="6" t="s">
        <v>549</v>
      </c>
      <c r="K122" s="5">
        <v>17118</v>
      </c>
      <c r="L122" s="5">
        <f t="shared" si="17"/>
        <v>108</v>
      </c>
      <c r="M122" s="5">
        <v>1</v>
      </c>
      <c r="N122" s="5">
        <v>107</v>
      </c>
      <c r="O122" s="5"/>
      <c r="P122" s="5">
        <v>108</v>
      </c>
      <c r="Q122" s="5"/>
      <c r="R122" s="5"/>
      <c r="S122" s="5"/>
      <c r="T122" s="5"/>
      <c r="U122" s="5"/>
      <c r="V122" s="6" t="s">
        <v>577</v>
      </c>
      <c r="W122" s="7"/>
    </row>
    <row r="123" spans="1:23" s="7" customFormat="1" ht="21" customHeight="1">
      <c r="A123" s="6">
        <v>11</v>
      </c>
      <c r="B123" s="6" t="s">
        <v>593</v>
      </c>
      <c r="C123" s="6" t="s">
        <v>594</v>
      </c>
      <c r="D123" s="6" t="s">
        <v>595</v>
      </c>
      <c r="E123" s="6" t="s">
        <v>596</v>
      </c>
      <c r="F123" s="6" t="s">
        <v>547</v>
      </c>
      <c r="G123" s="6">
        <v>1977</v>
      </c>
      <c r="H123" s="6" t="s">
        <v>597</v>
      </c>
      <c r="I123" s="52">
        <v>7371</v>
      </c>
      <c r="J123" s="6" t="s">
        <v>576</v>
      </c>
      <c r="K123" s="5">
        <v>3660</v>
      </c>
      <c r="L123" s="5">
        <f t="shared" si="17"/>
        <v>80</v>
      </c>
      <c r="M123" s="5">
        <v>12</v>
      </c>
      <c r="N123" s="5">
        <v>68</v>
      </c>
      <c r="O123" s="5">
        <v>0</v>
      </c>
      <c r="P123" s="5">
        <v>93</v>
      </c>
      <c r="Q123" s="5"/>
      <c r="R123" s="5"/>
      <c r="S123" s="5"/>
      <c r="T123" s="5"/>
      <c r="U123" s="5"/>
      <c r="V123" s="6" t="s">
        <v>577</v>
      </c>
    </row>
    <row r="124" spans="1:23" s="7" customFormat="1" ht="21" customHeight="1">
      <c r="A124" s="6">
        <v>12</v>
      </c>
      <c r="B124" s="6" t="s">
        <v>598</v>
      </c>
      <c r="C124" s="6" t="s">
        <v>599</v>
      </c>
      <c r="D124" s="6" t="s">
        <v>446</v>
      </c>
      <c r="E124" s="6" t="s">
        <v>600</v>
      </c>
      <c r="F124" s="6" t="s">
        <v>547</v>
      </c>
      <c r="G124" s="6">
        <v>1955</v>
      </c>
      <c r="H124" s="6"/>
      <c r="I124" s="52">
        <v>1500</v>
      </c>
      <c r="J124" s="6" t="s">
        <v>601</v>
      </c>
      <c r="K124" s="5">
        <v>1200</v>
      </c>
      <c r="L124" s="5">
        <f t="shared" si="17"/>
        <v>55</v>
      </c>
      <c r="M124" s="5">
        <v>39</v>
      </c>
      <c r="N124" s="5">
        <v>14</v>
      </c>
      <c r="O124" s="5">
        <v>2</v>
      </c>
      <c r="P124" s="5">
        <v>78</v>
      </c>
      <c r="Q124" s="5"/>
      <c r="R124" s="5"/>
      <c r="S124" s="5"/>
      <c r="T124" s="5"/>
      <c r="U124" s="5"/>
      <c r="V124" s="6" t="s">
        <v>602</v>
      </c>
    </row>
    <row r="125" spans="1:23" s="4" customFormat="1" ht="21" customHeight="1">
      <c r="A125" s="6">
        <v>13</v>
      </c>
      <c r="B125" s="6" t="s">
        <v>603</v>
      </c>
      <c r="C125" s="6" t="s">
        <v>604</v>
      </c>
      <c r="D125" s="6"/>
      <c r="E125" s="6"/>
      <c r="F125" s="6" t="s">
        <v>605</v>
      </c>
      <c r="G125" s="6">
        <v>1985</v>
      </c>
      <c r="H125" s="6"/>
      <c r="I125" s="52">
        <v>7680</v>
      </c>
      <c r="J125" s="6" t="s">
        <v>601</v>
      </c>
      <c r="K125" s="5">
        <v>4900</v>
      </c>
      <c r="L125" s="5">
        <f t="shared" si="17"/>
        <v>75</v>
      </c>
      <c r="M125" s="5">
        <v>21</v>
      </c>
      <c r="N125" s="5">
        <v>54</v>
      </c>
      <c r="O125" s="5"/>
      <c r="P125" s="5">
        <v>95</v>
      </c>
      <c r="Q125" s="5"/>
      <c r="R125" s="5"/>
      <c r="S125" s="5"/>
      <c r="T125" s="5"/>
      <c r="U125" s="5"/>
      <c r="V125" s="6" t="s">
        <v>602</v>
      </c>
      <c r="W125" s="7"/>
    </row>
    <row r="126" spans="1:23" s="57" customFormat="1" ht="21" customHeight="1">
      <c r="A126" s="113" t="s">
        <v>606</v>
      </c>
      <c r="B126" s="114"/>
      <c r="C126" s="113"/>
      <c r="D126" s="115"/>
      <c r="E126" s="115"/>
      <c r="F126" s="114"/>
      <c r="G126" s="54"/>
      <c r="H126" s="54"/>
      <c r="I126" s="55">
        <f>SUM(I127:I137)</f>
        <v>56935.200000000004</v>
      </c>
      <c r="J126" s="55"/>
      <c r="K126" s="55">
        <f t="shared" ref="K126:U126" si="18">SUM(K127:K137)</f>
        <v>46431.11</v>
      </c>
      <c r="L126" s="55">
        <f t="shared" si="18"/>
        <v>1624</v>
      </c>
      <c r="M126" s="55">
        <f t="shared" si="18"/>
        <v>175</v>
      </c>
      <c r="N126" s="55">
        <f t="shared" si="18"/>
        <v>1142</v>
      </c>
      <c r="O126" s="55">
        <f t="shared" si="18"/>
        <v>307</v>
      </c>
      <c r="P126" s="55">
        <f t="shared" si="18"/>
        <v>5003</v>
      </c>
      <c r="Q126" s="55">
        <f t="shared" si="18"/>
        <v>1</v>
      </c>
      <c r="R126" s="55">
        <f t="shared" si="18"/>
        <v>4</v>
      </c>
      <c r="S126" s="55">
        <f t="shared" si="18"/>
        <v>73</v>
      </c>
      <c r="T126" s="55">
        <f t="shared" si="18"/>
        <v>23</v>
      </c>
      <c r="U126" s="55">
        <f t="shared" si="18"/>
        <v>97</v>
      </c>
      <c r="V126" s="54" t="s">
        <v>1242</v>
      </c>
      <c r="W126" s="7"/>
    </row>
    <row r="127" spans="1:23" s="56" customFormat="1" ht="21" customHeight="1">
      <c r="A127" s="58">
        <v>1</v>
      </c>
      <c r="B127" s="58" t="s">
        <v>607</v>
      </c>
      <c r="C127" s="58" t="s">
        <v>608</v>
      </c>
      <c r="D127" s="58" t="s">
        <v>609</v>
      </c>
      <c r="E127" s="59" t="s">
        <v>610</v>
      </c>
      <c r="F127" s="58" t="s">
        <v>611</v>
      </c>
      <c r="G127" s="58">
        <v>1934</v>
      </c>
      <c r="H127" s="58" t="s">
        <v>612</v>
      </c>
      <c r="I127" s="60">
        <v>2435.4</v>
      </c>
      <c r="J127" s="58" t="s">
        <v>544</v>
      </c>
      <c r="K127" s="61">
        <v>1010</v>
      </c>
      <c r="L127" s="61">
        <f>SUM(M127:O127)</f>
        <v>52</v>
      </c>
      <c r="M127" s="97">
        <v>6</v>
      </c>
      <c r="N127" s="97">
        <v>1</v>
      </c>
      <c r="O127" s="97">
        <v>45</v>
      </c>
      <c r="P127" s="97">
        <v>16</v>
      </c>
      <c r="Q127" s="97"/>
      <c r="R127" s="88">
        <v>1</v>
      </c>
      <c r="S127" s="88">
        <v>19</v>
      </c>
      <c r="T127" s="88">
        <v>4</v>
      </c>
      <c r="U127" s="88">
        <v>8</v>
      </c>
      <c r="V127" s="58" t="s">
        <v>545</v>
      </c>
      <c r="W127" s="7"/>
    </row>
    <row r="128" spans="1:23" s="56" customFormat="1" ht="21" customHeight="1">
      <c r="A128" s="58">
        <v>2</v>
      </c>
      <c r="B128" s="58" t="s">
        <v>613</v>
      </c>
      <c r="C128" s="58" t="s">
        <v>614</v>
      </c>
      <c r="D128" s="58" t="s">
        <v>615</v>
      </c>
      <c r="E128" s="58" t="s">
        <v>616</v>
      </c>
      <c r="F128" s="58" t="s">
        <v>617</v>
      </c>
      <c r="G128" s="58">
        <v>1976</v>
      </c>
      <c r="H128" s="58" t="s">
        <v>618</v>
      </c>
      <c r="I128" s="60">
        <v>1420</v>
      </c>
      <c r="J128" s="58" t="s">
        <v>549</v>
      </c>
      <c r="K128" s="61">
        <v>643</v>
      </c>
      <c r="L128" s="61">
        <f t="shared" ref="L128:L137" si="19">SUM(M128:O128)</f>
        <v>45</v>
      </c>
      <c r="M128" s="98">
        <v>23</v>
      </c>
      <c r="N128" s="98">
        <v>0</v>
      </c>
      <c r="O128" s="98">
        <v>22</v>
      </c>
      <c r="P128" s="98">
        <v>23</v>
      </c>
      <c r="Q128" s="98"/>
      <c r="R128" s="98"/>
      <c r="S128" s="98"/>
      <c r="T128" s="98">
        <v>1</v>
      </c>
      <c r="U128" s="98">
        <v>6</v>
      </c>
      <c r="V128" s="58" t="s">
        <v>545</v>
      </c>
      <c r="W128" s="7"/>
    </row>
    <row r="129" spans="1:23" s="56" customFormat="1" ht="21" customHeight="1">
      <c r="A129" s="58">
        <v>3</v>
      </c>
      <c r="B129" s="58" t="s">
        <v>619</v>
      </c>
      <c r="C129" s="58" t="s">
        <v>620</v>
      </c>
      <c r="D129" s="58" t="s">
        <v>621</v>
      </c>
      <c r="E129" s="58" t="s">
        <v>622</v>
      </c>
      <c r="F129" s="58" t="s">
        <v>623</v>
      </c>
      <c r="G129" s="58">
        <v>1980</v>
      </c>
      <c r="H129" s="58" t="s">
        <v>624</v>
      </c>
      <c r="I129" s="60">
        <v>993</v>
      </c>
      <c r="J129" s="58" t="s">
        <v>549</v>
      </c>
      <c r="K129" s="61">
        <v>502</v>
      </c>
      <c r="L129" s="61">
        <f t="shared" si="19"/>
        <v>30</v>
      </c>
      <c r="M129" s="97"/>
      <c r="N129" s="97">
        <v>2</v>
      </c>
      <c r="O129" s="97">
        <v>28</v>
      </c>
      <c r="P129" s="97">
        <v>2</v>
      </c>
      <c r="Q129" s="97"/>
      <c r="R129" s="97"/>
      <c r="S129" s="97"/>
      <c r="T129" s="97">
        <v>1</v>
      </c>
      <c r="U129" s="97">
        <v>6</v>
      </c>
      <c r="V129" s="58" t="s">
        <v>545</v>
      </c>
      <c r="W129" s="7"/>
    </row>
    <row r="130" spans="1:23" s="56" customFormat="1" ht="21" customHeight="1">
      <c r="A130" s="58">
        <v>4</v>
      </c>
      <c r="B130" s="58" t="s">
        <v>625</v>
      </c>
      <c r="C130" s="58" t="s">
        <v>626</v>
      </c>
      <c r="D130" s="58" t="s">
        <v>627</v>
      </c>
      <c r="E130" s="58" t="s">
        <v>628</v>
      </c>
      <c r="F130" s="58" t="s">
        <v>629</v>
      </c>
      <c r="G130" s="58">
        <v>1980</v>
      </c>
      <c r="H130" s="58" t="s">
        <v>630</v>
      </c>
      <c r="I130" s="60">
        <v>1623.8</v>
      </c>
      <c r="J130" s="58" t="s">
        <v>549</v>
      </c>
      <c r="K130" s="61">
        <v>1332.9</v>
      </c>
      <c r="L130" s="61">
        <f t="shared" si="19"/>
        <v>69</v>
      </c>
      <c r="M130" s="98">
        <v>10</v>
      </c>
      <c r="N130" s="98">
        <v>26</v>
      </c>
      <c r="O130" s="98">
        <v>33</v>
      </c>
      <c r="P130" s="98">
        <v>36</v>
      </c>
      <c r="Q130" s="98"/>
      <c r="R130" s="98">
        <v>1</v>
      </c>
      <c r="S130" s="98">
        <v>6</v>
      </c>
      <c r="T130" s="98">
        <v>1</v>
      </c>
      <c r="U130" s="98">
        <v>7</v>
      </c>
      <c r="V130" s="58" t="s">
        <v>545</v>
      </c>
      <c r="W130" s="7"/>
    </row>
    <row r="131" spans="1:23" s="56" customFormat="1" ht="21" customHeight="1">
      <c r="A131" s="58">
        <v>5</v>
      </c>
      <c r="B131" s="58" t="s">
        <v>631</v>
      </c>
      <c r="C131" s="58" t="s">
        <v>632</v>
      </c>
      <c r="D131" s="58" t="s">
        <v>621</v>
      </c>
      <c r="E131" s="58" t="s">
        <v>633</v>
      </c>
      <c r="F131" s="58" t="s">
        <v>634</v>
      </c>
      <c r="G131" s="58">
        <v>1982</v>
      </c>
      <c r="H131" s="58" t="s">
        <v>635</v>
      </c>
      <c r="I131" s="60">
        <v>2047.9</v>
      </c>
      <c r="J131" s="58" t="s">
        <v>544</v>
      </c>
      <c r="K131" s="61">
        <v>1917.41</v>
      </c>
      <c r="L131" s="61">
        <f t="shared" si="19"/>
        <v>198</v>
      </c>
      <c r="M131" s="97">
        <v>13</v>
      </c>
      <c r="N131" s="97">
        <v>8</v>
      </c>
      <c r="O131" s="97">
        <v>177</v>
      </c>
      <c r="P131" s="97">
        <v>21</v>
      </c>
      <c r="Q131" s="97"/>
      <c r="R131" s="97">
        <v>1</v>
      </c>
      <c r="S131" s="97">
        <v>10</v>
      </c>
      <c r="T131" s="97">
        <v>1</v>
      </c>
      <c r="U131" s="97">
        <v>5</v>
      </c>
      <c r="V131" s="58" t="s">
        <v>545</v>
      </c>
      <c r="W131" s="7"/>
    </row>
    <row r="132" spans="1:23" s="56" customFormat="1" ht="21" customHeight="1">
      <c r="A132" s="58">
        <v>6</v>
      </c>
      <c r="B132" s="58" t="s">
        <v>636</v>
      </c>
      <c r="C132" s="58" t="s">
        <v>637</v>
      </c>
      <c r="D132" s="58" t="s">
        <v>638</v>
      </c>
      <c r="E132" s="58" t="s">
        <v>639</v>
      </c>
      <c r="F132" s="58" t="s">
        <v>640</v>
      </c>
      <c r="G132" s="58">
        <v>1934</v>
      </c>
      <c r="H132" s="58" t="s">
        <v>641</v>
      </c>
      <c r="I132" s="60">
        <v>32091.8</v>
      </c>
      <c r="J132" s="58" t="s">
        <v>544</v>
      </c>
      <c r="K132" s="61">
        <v>33686</v>
      </c>
      <c r="L132" s="61">
        <f t="shared" si="19"/>
        <v>870</v>
      </c>
      <c r="M132" s="97">
        <v>80</v>
      </c>
      <c r="N132" s="97">
        <v>790</v>
      </c>
      <c r="O132" s="97">
        <v>0</v>
      </c>
      <c r="P132" s="97">
        <v>4220</v>
      </c>
      <c r="Q132" s="88">
        <v>1</v>
      </c>
      <c r="R132" s="97">
        <v>1</v>
      </c>
      <c r="S132" s="97">
        <v>38</v>
      </c>
      <c r="T132" s="97">
        <v>2</v>
      </c>
      <c r="U132" s="97">
        <v>20</v>
      </c>
      <c r="V132" s="58" t="s">
        <v>577</v>
      </c>
      <c r="W132" s="7"/>
    </row>
    <row r="133" spans="1:23" s="56" customFormat="1" ht="21" customHeight="1">
      <c r="A133" s="58">
        <v>7</v>
      </c>
      <c r="B133" s="58" t="s">
        <v>642</v>
      </c>
      <c r="C133" s="58" t="s">
        <v>643</v>
      </c>
      <c r="D133" s="58" t="s">
        <v>644</v>
      </c>
      <c r="E133" s="58" t="s">
        <v>645</v>
      </c>
      <c r="F133" s="58" t="s">
        <v>646</v>
      </c>
      <c r="G133" s="58">
        <v>1970</v>
      </c>
      <c r="H133" s="58" t="s">
        <v>647</v>
      </c>
      <c r="I133" s="60">
        <v>14068.2</v>
      </c>
      <c r="J133" s="58" t="s">
        <v>549</v>
      </c>
      <c r="K133" s="61">
        <v>5464.8</v>
      </c>
      <c r="L133" s="61">
        <f t="shared" si="19"/>
        <v>212</v>
      </c>
      <c r="M133" s="99">
        <v>2</v>
      </c>
      <c r="N133" s="99">
        <v>210</v>
      </c>
      <c r="O133" s="99">
        <v>0</v>
      </c>
      <c r="P133" s="99">
        <v>521</v>
      </c>
      <c r="Q133" s="99"/>
      <c r="R133" s="99"/>
      <c r="S133" s="99"/>
      <c r="T133" s="99">
        <v>6</v>
      </c>
      <c r="U133" s="99">
        <v>22</v>
      </c>
      <c r="V133" s="58" t="s">
        <v>577</v>
      </c>
      <c r="W133" s="7"/>
    </row>
    <row r="134" spans="1:23" s="67" customFormat="1" ht="21" customHeight="1">
      <c r="A134" s="58">
        <v>8</v>
      </c>
      <c r="B134" s="63" t="s">
        <v>648</v>
      </c>
      <c r="C134" s="63" t="s">
        <v>649</v>
      </c>
      <c r="D134" s="63" t="s">
        <v>650</v>
      </c>
      <c r="E134" s="63" t="s">
        <v>651</v>
      </c>
      <c r="F134" s="63" t="s">
        <v>652</v>
      </c>
      <c r="G134" s="63">
        <v>1995</v>
      </c>
      <c r="H134" s="63" t="s">
        <v>653</v>
      </c>
      <c r="I134" s="64">
        <v>2255.1</v>
      </c>
      <c r="J134" s="63" t="s">
        <v>654</v>
      </c>
      <c r="K134" s="65">
        <v>1875</v>
      </c>
      <c r="L134" s="61">
        <f t="shared" si="19"/>
        <v>55</v>
      </c>
      <c r="M134" s="101">
        <v>18</v>
      </c>
      <c r="N134" s="101">
        <v>37</v>
      </c>
      <c r="O134" s="101">
        <v>0</v>
      </c>
      <c r="P134" s="101">
        <v>71</v>
      </c>
      <c r="Q134" s="101"/>
      <c r="R134" s="101"/>
      <c r="S134" s="101"/>
      <c r="T134" s="101">
        <v>2</v>
      </c>
      <c r="U134" s="101">
        <v>8</v>
      </c>
      <c r="V134" s="63" t="s">
        <v>577</v>
      </c>
      <c r="W134" s="7"/>
    </row>
    <row r="135" spans="1:23" s="56" customFormat="1" ht="21" customHeight="1">
      <c r="A135" s="58">
        <v>9</v>
      </c>
      <c r="B135" s="58" t="s">
        <v>655</v>
      </c>
      <c r="C135" s="58" t="s">
        <v>656</v>
      </c>
      <c r="D135" s="58"/>
      <c r="E135" s="59"/>
      <c r="F135" s="58" t="s">
        <v>657</v>
      </c>
      <c r="G135" s="58"/>
      <c r="H135" s="58"/>
      <c r="I135" s="60"/>
      <c r="J135" s="58"/>
      <c r="K135" s="61"/>
      <c r="L135" s="61">
        <f t="shared" si="19"/>
        <v>20</v>
      </c>
      <c r="M135" s="97"/>
      <c r="N135" s="97">
        <v>20</v>
      </c>
      <c r="O135" s="97"/>
      <c r="P135" s="97">
        <v>20</v>
      </c>
      <c r="Q135" s="97"/>
      <c r="R135" s="88"/>
      <c r="S135" s="88"/>
      <c r="T135" s="88"/>
      <c r="U135" s="88"/>
      <c r="V135" s="58" t="s">
        <v>602</v>
      </c>
      <c r="W135" s="7"/>
    </row>
    <row r="136" spans="1:23" s="56" customFormat="1" ht="21" customHeight="1">
      <c r="A136" s="58">
        <v>10</v>
      </c>
      <c r="B136" s="58" t="s">
        <v>658</v>
      </c>
      <c r="C136" s="58" t="s">
        <v>659</v>
      </c>
      <c r="D136" s="58"/>
      <c r="E136" s="58" t="s">
        <v>660</v>
      </c>
      <c r="F136" s="58" t="s">
        <v>657</v>
      </c>
      <c r="G136" s="58"/>
      <c r="H136" s="58"/>
      <c r="I136" s="60"/>
      <c r="J136" s="58"/>
      <c r="K136" s="61"/>
      <c r="L136" s="61">
        <f t="shared" si="19"/>
        <v>35</v>
      </c>
      <c r="M136" s="97">
        <v>15</v>
      </c>
      <c r="N136" s="97">
        <v>18</v>
      </c>
      <c r="O136" s="97">
        <v>2</v>
      </c>
      <c r="P136" s="97">
        <v>35</v>
      </c>
      <c r="Q136" s="97"/>
      <c r="R136" s="97"/>
      <c r="S136" s="97"/>
      <c r="T136" s="97">
        <v>3</v>
      </c>
      <c r="U136" s="97">
        <v>9</v>
      </c>
      <c r="V136" s="58" t="s">
        <v>602</v>
      </c>
      <c r="W136" s="7"/>
    </row>
    <row r="137" spans="1:23" s="56" customFormat="1" ht="21" customHeight="1">
      <c r="A137" s="58">
        <v>11</v>
      </c>
      <c r="B137" s="58" t="s">
        <v>661</v>
      </c>
      <c r="C137" s="58" t="s">
        <v>662</v>
      </c>
      <c r="D137" s="58"/>
      <c r="E137" s="58"/>
      <c r="F137" s="58" t="s">
        <v>657</v>
      </c>
      <c r="G137" s="58"/>
      <c r="H137" s="58"/>
      <c r="I137" s="60"/>
      <c r="J137" s="58"/>
      <c r="K137" s="61"/>
      <c r="L137" s="61">
        <f t="shared" si="19"/>
        <v>38</v>
      </c>
      <c r="M137" s="61">
        <v>8</v>
      </c>
      <c r="N137" s="61">
        <v>30</v>
      </c>
      <c r="O137" s="61"/>
      <c r="P137" s="61">
        <v>38</v>
      </c>
      <c r="Q137" s="61"/>
      <c r="R137" s="61"/>
      <c r="S137" s="61"/>
      <c r="T137" s="61">
        <v>2</v>
      </c>
      <c r="U137" s="61">
        <v>6</v>
      </c>
      <c r="V137" s="58" t="s">
        <v>602</v>
      </c>
      <c r="W137" s="7"/>
    </row>
    <row r="138" spans="1:23" s="9" customFormat="1" ht="21" customHeight="1">
      <c r="A138" s="110" t="s">
        <v>663</v>
      </c>
      <c r="B138" s="111"/>
      <c r="C138" s="110"/>
      <c r="D138" s="112"/>
      <c r="E138" s="112"/>
      <c r="F138" s="111"/>
      <c r="G138" s="18"/>
      <c r="H138" s="18"/>
      <c r="I138" s="19">
        <f>SUM(I139:I151)</f>
        <v>72635.100000000006</v>
      </c>
      <c r="J138" s="19"/>
      <c r="K138" s="19">
        <f>SUM(K139:K151)</f>
        <v>54856</v>
      </c>
      <c r="L138" s="19">
        <f>SUM(L139:L151)</f>
        <v>1593</v>
      </c>
      <c r="M138" s="19">
        <f t="shared" ref="M138:P138" si="20">SUM(M139:M151)</f>
        <v>591</v>
      </c>
      <c r="N138" s="19">
        <f t="shared" si="20"/>
        <v>876</v>
      </c>
      <c r="O138" s="19">
        <f t="shared" si="20"/>
        <v>126</v>
      </c>
      <c r="P138" s="19">
        <f t="shared" si="20"/>
        <v>1550</v>
      </c>
      <c r="Q138" s="19">
        <f t="shared" ref="Q138:U138" si="21">SUM(Q139:Q149)</f>
        <v>5</v>
      </c>
      <c r="R138" s="19">
        <f t="shared" si="21"/>
        <v>3</v>
      </c>
      <c r="S138" s="19">
        <f t="shared" si="21"/>
        <v>293</v>
      </c>
      <c r="T138" s="19">
        <f t="shared" si="21"/>
        <v>7</v>
      </c>
      <c r="U138" s="19">
        <f t="shared" si="21"/>
        <v>26</v>
      </c>
      <c r="V138" s="18" t="s">
        <v>1243</v>
      </c>
      <c r="W138" s="7"/>
    </row>
    <row r="139" spans="1:23" s="7" customFormat="1" ht="21" customHeight="1">
      <c r="A139" s="6">
        <v>1</v>
      </c>
      <c r="B139" s="6" t="s">
        <v>664</v>
      </c>
      <c r="C139" s="6" t="s">
        <v>665</v>
      </c>
      <c r="D139" s="6" t="s">
        <v>666</v>
      </c>
      <c r="E139" s="6" t="s">
        <v>1203</v>
      </c>
      <c r="F139" s="6" t="s">
        <v>667</v>
      </c>
      <c r="G139" s="6">
        <v>1978</v>
      </c>
      <c r="H139" s="6" t="s">
        <v>668</v>
      </c>
      <c r="I139" s="21">
        <v>1722</v>
      </c>
      <c r="J139" s="6" t="s">
        <v>669</v>
      </c>
      <c r="K139" s="5">
        <v>839</v>
      </c>
      <c r="L139" s="5">
        <f t="shared" ref="L139:L151" si="22">SUM(M139:O139)</f>
        <v>51</v>
      </c>
      <c r="M139" s="5">
        <v>10</v>
      </c>
      <c r="N139" s="5">
        <v>21</v>
      </c>
      <c r="O139" s="5">
        <v>20</v>
      </c>
      <c r="P139" s="5">
        <v>31</v>
      </c>
      <c r="Q139" s="5">
        <v>1</v>
      </c>
      <c r="R139" s="5"/>
      <c r="S139" s="5"/>
      <c r="T139" s="5">
        <v>1</v>
      </c>
      <c r="U139" s="5">
        <v>2</v>
      </c>
      <c r="V139" s="6" t="s">
        <v>545</v>
      </c>
    </row>
    <row r="140" spans="1:23" s="7" customFormat="1" ht="21" customHeight="1">
      <c r="A140" s="6">
        <v>2</v>
      </c>
      <c r="B140" s="6" t="s">
        <v>670</v>
      </c>
      <c r="C140" s="6" t="s">
        <v>671</v>
      </c>
      <c r="D140" s="6" t="s">
        <v>666</v>
      </c>
      <c r="E140" s="6" t="s">
        <v>672</v>
      </c>
      <c r="F140" s="6" t="s">
        <v>667</v>
      </c>
      <c r="G140" s="6">
        <v>1979</v>
      </c>
      <c r="H140" s="6" t="s">
        <v>673</v>
      </c>
      <c r="I140" s="21">
        <v>5822</v>
      </c>
      <c r="J140" s="6" t="s">
        <v>669</v>
      </c>
      <c r="K140" s="5">
        <v>945</v>
      </c>
      <c r="L140" s="5">
        <f t="shared" si="22"/>
        <v>143</v>
      </c>
      <c r="M140" s="5">
        <v>70</v>
      </c>
      <c r="N140" s="5"/>
      <c r="O140" s="5">
        <v>73</v>
      </c>
      <c r="P140" s="5">
        <v>38</v>
      </c>
      <c r="Q140" s="5"/>
      <c r="R140" s="5"/>
      <c r="S140" s="5"/>
      <c r="T140" s="5">
        <v>1</v>
      </c>
      <c r="U140" s="5">
        <v>6</v>
      </c>
      <c r="V140" s="6" t="s">
        <v>545</v>
      </c>
    </row>
    <row r="141" spans="1:23" s="7" customFormat="1" ht="21" customHeight="1">
      <c r="A141" s="6">
        <v>3</v>
      </c>
      <c r="B141" s="6" t="s">
        <v>674</v>
      </c>
      <c r="C141" s="6" t="s">
        <v>675</v>
      </c>
      <c r="D141" s="6" t="s">
        <v>676</v>
      </c>
      <c r="E141" s="6" t="s">
        <v>677</v>
      </c>
      <c r="F141" s="6" t="s">
        <v>678</v>
      </c>
      <c r="G141" s="6">
        <v>1982</v>
      </c>
      <c r="H141" s="6" t="s">
        <v>679</v>
      </c>
      <c r="I141" s="21">
        <v>6612</v>
      </c>
      <c r="J141" s="6" t="s">
        <v>680</v>
      </c>
      <c r="K141" s="5">
        <v>6402</v>
      </c>
      <c r="L141" s="5">
        <f t="shared" si="22"/>
        <v>578</v>
      </c>
      <c r="M141" s="5">
        <v>277</v>
      </c>
      <c r="N141" s="5">
        <v>301</v>
      </c>
      <c r="O141" s="5"/>
      <c r="P141" s="5">
        <v>100</v>
      </c>
      <c r="Q141" s="5"/>
      <c r="R141" s="5">
        <v>1</v>
      </c>
      <c r="S141" s="5">
        <v>58</v>
      </c>
      <c r="T141" s="5">
        <v>1</v>
      </c>
      <c r="U141" s="5">
        <v>3</v>
      </c>
      <c r="V141" s="6" t="s">
        <v>545</v>
      </c>
    </row>
    <row r="142" spans="1:23" s="7" customFormat="1" ht="21" customHeight="1">
      <c r="A142" s="6">
        <v>4</v>
      </c>
      <c r="B142" s="6" t="s">
        <v>681</v>
      </c>
      <c r="C142" s="6" t="s">
        <v>682</v>
      </c>
      <c r="D142" s="6" t="s">
        <v>683</v>
      </c>
      <c r="E142" s="6" t="s">
        <v>684</v>
      </c>
      <c r="F142" s="6" t="s">
        <v>685</v>
      </c>
      <c r="G142" s="6">
        <v>1910</v>
      </c>
      <c r="H142" s="6" t="s">
        <v>686</v>
      </c>
      <c r="I142" s="21">
        <v>9355</v>
      </c>
      <c r="J142" s="6" t="s">
        <v>687</v>
      </c>
      <c r="K142" s="5">
        <v>9355</v>
      </c>
      <c r="L142" s="5">
        <f t="shared" si="22"/>
        <v>113</v>
      </c>
      <c r="M142" s="5">
        <v>25</v>
      </c>
      <c r="N142" s="5">
        <v>88</v>
      </c>
      <c r="O142" s="5"/>
      <c r="P142" s="5">
        <v>298</v>
      </c>
      <c r="Q142" s="5">
        <v>1</v>
      </c>
      <c r="R142" s="5"/>
      <c r="S142" s="5"/>
      <c r="T142" s="5"/>
      <c r="U142" s="5"/>
      <c r="V142" s="6" t="s">
        <v>577</v>
      </c>
    </row>
    <row r="143" spans="1:23" s="7" customFormat="1" ht="21" customHeight="1">
      <c r="A143" s="6">
        <v>5</v>
      </c>
      <c r="B143" s="6" t="s">
        <v>688</v>
      </c>
      <c r="C143" s="6" t="s">
        <v>689</v>
      </c>
      <c r="D143" s="6" t="s">
        <v>683</v>
      </c>
      <c r="E143" s="6" t="s">
        <v>690</v>
      </c>
      <c r="F143" s="6" t="s">
        <v>691</v>
      </c>
      <c r="G143" s="6">
        <v>2005</v>
      </c>
      <c r="H143" s="6" t="s">
        <v>686</v>
      </c>
      <c r="I143" s="21">
        <v>6726</v>
      </c>
      <c r="J143" s="6" t="s">
        <v>680</v>
      </c>
      <c r="K143" s="5">
        <v>3379</v>
      </c>
      <c r="L143" s="5">
        <f t="shared" si="22"/>
        <v>105</v>
      </c>
      <c r="M143" s="5"/>
      <c r="N143" s="5">
        <v>105</v>
      </c>
      <c r="O143" s="5"/>
      <c r="P143" s="5">
        <v>240</v>
      </c>
      <c r="Q143" s="5">
        <v>1</v>
      </c>
      <c r="R143" s="5">
        <v>1</v>
      </c>
      <c r="S143" s="5">
        <v>25</v>
      </c>
      <c r="T143" s="5">
        <v>1</v>
      </c>
      <c r="U143" s="5">
        <v>6</v>
      </c>
      <c r="V143" s="6" t="s">
        <v>577</v>
      </c>
    </row>
    <row r="144" spans="1:23" s="7" customFormat="1" ht="21" customHeight="1">
      <c r="A144" s="6">
        <v>6</v>
      </c>
      <c r="B144" s="6" t="s">
        <v>692</v>
      </c>
      <c r="C144" s="6" t="s">
        <v>693</v>
      </c>
      <c r="D144" s="6" t="s">
        <v>683</v>
      </c>
      <c r="E144" s="6" t="s">
        <v>694</v>
      </c>
      <c r="F144" s="6" t="s">
        <v>695</v>
      </c>
      <c r="G144" s="6">
        <v>1982</v>
      </c>
      <c r="H144" s="6" t="s">
        <v>696</v>
      </c>
      <c r="I144" s="21">
        <v>2483</v>
      </c>
      <c r="J144" s="6" t="s">
        <v>549</v>
      </c>
      <c r="K144" s="5">
        <v>5073</v>
      </c>
      <c r="L144" s="5">
        <f t="shared" si="22"/>
        <v>34</v>
      </c>
      <c r="M144" s="5">
        <v>24</v>
      </c>
      <c r="N144" s="5">
        <v>10</v>
      </c>
      <c r="O144" s="5"/>
      <c r="P144" s="5">
        <v>51</v>
      </c>
      <c r="Q144" s="5"/>
      <c r="R144" s="5">
        <v>1</v>
      </c>
      <c r="S144" s="5">
        <v>10</v>
      </c>
      <c r="T144" s="5">
        <v>1</v>
      </c>
      <c r="U144" s="5">
        <v>1</v>
      </c>
      <c r="V144" s="6" t="s">
        <v>577</v>
      </c>
    </row>
    <row r="145" spans="1:23" s="7" customFormat="1" ht="21" customHeight="1">
      <c r="A145" s="6">
        <v>7</v>
      </c>
      <c r="B145" s="6" t="s">
        <v>697</v>
      </c>
      <c r="C145" s="6" t="s">
        <v>698</v>
      </c>
      <c r="D145" s="6" t="s">
        <v>683</v>
      </c>
      <c r="E145" s="6" t="s">
        <v>699</v>
      </c>
      <c r="F145" s="6" t="s">
        <v>700</v>
      </c>
      <c r="G145" s="6">
        <v>1974</v>
      </c>
      <c r="H145" s="6" t="s">
        <v>701</v>
      </c>
      <c r="I145" s="21">
        <v>4514</v>
      </c>
      <c r="J145" s="6" t="s">
        <v>680</v>
      </c>
      <c r="K145" s="5">
        <v>4514</v>
      </c>
      <c r="L145" s="5">
        <f t="shared" si="22"/>
        <v>65</v>
      </c>
      <c r="M145" s="5">
        <v>30</v>
      </c>
      <c r="N145" s="5">
        <v>28</v>
      </c>
      <c r="O145" s="5">
        <v>7</v>
      </c>
      <c r="P145" s="5">
        <v>104</v>
      </c>
      <c r="Q145" s="5">
        <v>1</v>
      </c>
      <c r="R145" s="5"/>
      <c r="S145" s="5"/>
      <c r="T145" s="5">
        <v>1</v>
      </c>
      <c r="U145" s="5">
        <v>4</v>
      </c>
      <c r="V145" s="6" t="s">
        <v>577</v>
      </c>
    </row>
    <row r="146" spans="1:23" s="7" customFormat="1" ht="21" customHeight="1">
      <c r="A146" s="6">
        <v>8</v>
      </c>
      <c r="B146" s="6" t="s">
        <v>702</v>
      </c>
      <c r="C146" s="6" t="s">
        <v>703</v>
      </c>
      <c r="D146" s="6" t="s">
        <v>683</v>
      </c>
      <c r="E146" s="6" t="s">
        <v>704</v>
      </c>
      <c r="F146" s="6" t="s">
        <v>705</v>
      </c>
      <c r="G146" s="6">
        <v>1970</v>
      </c>
      <c r="H146" s="6" t="s">
        <v>706</v>
      </c>
      <c r="I146" s="21">
        <v>6807</v>
      </c>
      <c r="J146" s="6" t="s">
        <v>680</v>
      </c>
      <c r="K146" s="5">
        <v>6191</v>
      </c>
      <c r="L146" s="5">
        <f t="shared" si="22"/>
        <v>171</v>
      </c>
      <c r="M146" s="5">
        <v>40</v>
      </c>
      <c r="N146" s="5">
        <v>126</v>
      </c>
      <c r="O146" s="5">
        <v>5</v>
      </c>
      <c r="P146" s="5">
        <v>166</v>
      </c>
      <c r="Q146" s="5">
        <v>1</v>
      </c>
      <c r="R146" s="5"/>
      <c r="S146" s="5">
        <v>200</v>
      </c>
      <c r="T146" s="5">
        <v>1</v>
      </c>
      <c r="U146" s="5">
        <v>4</v>
      </c>
      <c r="V146" s="6" t="s">
        <v>577</v>
      </c>
    </row>
    <row r="147" spans="1:23" s="7" customFormat="1" ht="21" customHeight="1">
      <c r="A147" s="6">
        <v>9</v>
      </c>
      <c r="B147" s="6" t="s">
        <v>707</v>
      </c>
      <c r="C147" s="6" t="s">
        <v>708</v>
      </c>
      <c r="D147" s="6" t="s">
        <v>666</v>
      </c>
      <c r="E147" s="6" t="s">
        <v>709</v>
      </c>
      <c r="F147" s="6" t="s">
        <v>700</v>
      </c>
      <c r="G147" s="6">
        <v>1975</v>
      </c>
      <c r="H147" s="68" t="s">
        <v>710</v>
      </c>
      <c r="I147" s="21">
        <v>4958</v>
      </c>
      <c r="J147" s="6" t="s">
        <v>680</v>
      </c>
      <c r="K147" s="5">
        <v>2975</v>
      </c>
      <c r="L147" s="5">
        <f t="shared" si="22"/>
        <v>75</v>
      </c>
      <c r="M147" s="5">
        <v>3</v>
      </c>
      <c r="N147" s="5">
        <v>69</v>
      </c>
      <c r="O147" s="5">
        <v>3</v>
      </c>
      <c r="P147" s="5">
        <v>156</v>
      </c>
      <c r="Q147" s="5"/>
      <c r="R147" s="5"/>
      <c r="S147" s="5"/>
      <c r="T147" s="5"/>
      <c r="U147" s="5"/>
      <c r="V147" s="6" t="s">
        <v>577</v>
      </c>
    </row>
    <row r="148" spans="1:23" s="7" customFormat="1" ht="21" customHeight="1">
      <c r="A148" s="6">
        <v>10</v>
      </c>
      <c r="B148" s="6" t="s">
        <v>711</v>
      </c>
      <c r="C148" s="6" t="s">
        <v>712</v>
      </c>
      <c r="D148" s="6" t="s">
        <v>713</v>
      </c>
      <c r="E148" s="6" t="s">
        <v>714</v>
      </c>
      <c r="F148" s="6" t="s">
        <v>715</v>
      </c>
      <c r="G148" s="6">
        <v>2010</v>
      </c>
      <c r="H148" s="6" t="s">
        <v>716</v>
      </c>
      <c r="I148" s="21">
        <v>4346.1000000000004</v>
      </c>
      <c r="J148" s="6" t="s">
        <v>717</v>
      </c>
      <c r="K148" s="5">
        <v>3663</v>
      </c>
      <c r="L148" s="5">
        <f t="shared" si="22"/>
        <v>70</v>
      </c>
      <c r="M148" s="5">
        <v>45</v>
      </c>
      <c r="N148" s="5">
        <v>22</v>
      </c>
      <c r="O148" s="5">
        <v>3</v>
      </c>
      <c r="P148" s="5">
        <v>90</v>
      </c>
      <c r="Q148" s="5"/>
      <c r="R148" s="5"/>
      <c r="S148" s="5"/>
      <c r="T148" s="5"/>
      <c r="U148" s="5"/>
      <c r="V148" s="6" t="s">
        <v>718</v>
      </c>
    </row>
    <row r="149" spans="1:23" s="4" customFormat="1" ht="21" customHeight="1">
      <c r="A149" s="6">
        <v>11</v>
      </c>
      <c r="B149" s="6" t="s">
        <v>719</v>
      </c>
      <c r="C149" s="6" t="s">
        <v>720</v>
      </c>
      <c r="D149" s="6" t="s">
        <v>713</v>
      </c>
      <c r="E149" s="6" t="s">
        <v>721</v>
      </c>
      <c r="F149" s="6" t="s">
        <v>715</v>
      </c>
      <c r="G149" s="6">
        <v>2013</v>
      </c>
      <c r="H149" s="6" t="s">
        <v>722</v>
      </c>
      <c r="I149" s="21">
        <v>10176</v>
      </c>
      <c r="J149" s="6" t="s">
        <v>717</v>
      </c>
      <c r="K149" s="5">
        <v>5356</v>
      </c>
      <c r="L149" s="5">
        <f t="shared" si="22"/>
        <v>81</v>
      </c>
      <c r="M149" s="5">
        <v>5</v>
      </c>
      <c r="N149" s="5">
        <v>76</v>
      </c>
      <c r="O149" s="5"/>
      <c r="P149" s="5">
        <v>149</v>
      </c>
      <c r="Q149" s="5"/>
      <c r="R149" s="5"/>
      <c r="S149" s="5"/>
      <c r="T149" s="5"/>
      <c r="U149" s="5"/>
      <c r="V149" s="6" t="s">
        <v>718</v>
      </c>
      <c r="W149" s="7"/>
    </row>
    <row r="150" spans="1:23" s="7" customFormat="1" ht="21" customHeight="1">
      <c r="A150" s="6">
        <v>12</v>
      </c>
      <c r="B150" s="6" t="s">
        <v>723</v>
      </c>
      <c r="C150" s="6" t="s">
        <v>724</v>
      </c>
      <c r="D150" s="6" t="s">
        <v>666</v>
      </c>
      <c r="E150" s="6" t="s">
        <v>725</v>
      </c>
      <c r="F150" s="6" t="s">
        <v>700</v>
      </c>
      <c r="G150" s="6">
        <v>1978</v>
      </c>
      <c r="H150" s="6"/>
      <c r="I150" s="21">
        <v>6600</v>
      </c>
      <c r="J150" s="6" t="s">
        <v>726</v>
      </c>
      <c r="K150" s="5">
        <v>4950</v>
      </c>
      <c r="L150" s="5">
        <f t="shared" si="22"/>
        <v>65</v>
      </c>
      <c r="M150" s="5">
        <v>20</v>
      </c>
      <c r="N150" s="5">
        <v>30</v>
      </c>
      <c r="O150" s="5">
        <v>15</v>
      </c>
      <c r="P150" s="5">
        <v>80</v>
      </c>
      <c r="Q150" s="5"/>
      <c r="R150" s="5"/>
      <c r="S150" s="5"/>
      <c r="T150" s="5">
        <v>1</v>
      </c>
      <c r="U150" s="5">
        <v>3</v>
      </c>
      <c r="V150" s="6" t="s">
        <v>602</v>
      </c>
    </row>
    <row r="151" spans="1:23" s="7" customFormat="1" ht="21" customHeight="1">
      <c r="A151" s="6">
        <v>13</v>
      </c>
      <c r="B151" s="6" t="s">
        <v>727</v>
      </c>
      <c r="C151" s="6" t="s">
        <v>728</v>
      </c>
      <c r="D151" s="6" t="s">
        <v>666</v>
      </c>
      <c r="E151" s="6" t="s">
        <v>729</v>
      </c>
      <c r="F151" s="6" t="s">
        <v>730</v>
      </c>
      <c r="G151" s="6">
        <v>1978</v>
      </c>
      <c r="H151" s="6"/>
      <c r="I151" s="21">
        <v>2514</v>
      </c>
      <c r="J151" s="6" t="s">
        <v>680</v>
      </c>
      <c r="K151" s="5">
        <v>1214</v>
      </c>
      <c r="L151" s="5">
        <f t="shared" si="22"/>
        <v>42</v>
      </c>
      <c r="M151" s="5">
        <v>42</v>
      </c>
      <c r="N151" s="5"/>
      <c r="O151" s="5"/>
      <c r="P151" s="5">
        <v>47</v>
      </c>
      <c r="Q151" s="5"/>
      <c r="R151" s="5"/>
      <c r="S151" s="5"/>
      <c r="T151" s="5"/>
      <c r="U151" s="5"/>
      <c r="V151" s="6" t="s">
        <v>602</v>
      </c>
    </row>
    <row r="152" spans="1:23" s="69" customFormat="1" ht="21" customHeight="1">
      <c r="A152" s="110" t="s">
        <v>731</v>
      </c>
      <c r="B152" s="111"/>
      <c r="C152" s="110"/>
      <c r="D152" s="112"/>
      <c r="E152" s="112"/>
      <c r="F152" s="111"/>
      <c r="G152" s="18"/>
      <c r="H152" s="18"/>
      <c r="I152" s="19">
        <f>SUM(I153:I167)</f>
        <v>46432</v>
      </c>
      <c r="J152" s="19"/>
      <c r="K152" s="19">
        <f t="shared" ref="K152:U152" si="23">SUM(K153:K167)</f>
        <v>42141</v>
      </c>
      <c r="L152" s="19">
        <f t="shared" si="23"/>
        <v>1039</v>
      </c>
      <c r="M152" s="19">
        <f t="shared" si="23"/>
        <v>542</v>
      </c>
      <c r="N152" s="19">
        <f t="shared" si="23"/>
        <v>361</v>
      </c>
      <c r="O152" s="19">
        <f t="shared" si="23"/>
        <v>136</v>
      </c>
      <c r="P152" s="19">
        <f t="shared" si="23"/>
        <v>1498</v>
      </c>
      <c r="Q152" s="19">
        <f t="shared" si="23"/>
        <v>5</v>
      </c>
      <c r="R152" s="19">
        <f t="shared" si="23"/>
        <v>6</v>
      </c>
      <c r="S152" s="19">
        <f t="shared" si="23"/>
        <v>118</v>
      </c>
      <c r="T152" s="19">
        <f t="shared" si="23"/>
        <v>24</v>
      </c>
      <c r="U152" s="19">
        <f t="shared" si="23"/>
        <v>111</v>
      </c>
      <c r="V152" s="18" t="s">
        <v>1244</v>
      </c>
      <c r="W152" s="7"/>
    </row>
    <row r="153" spans="1:23" s="70" customFormat="1" ht="21" customHeight="1">
      <c r="A153" s="6">
        <v>1</v>
      </c>
      <c r="B153" s="6" t="s">
        <v>732</v>
      </c>
      <c r="C153" s="6" t="s">
        <v>733</v>
      </c>
      <c r="D153" s="6" t="s">
        <v>734</v>
      </c>
      <c r="E153" s="6" t="s">
        <v>735</v>
      </c>
      <c r="F153" s="6" t="s">
        <v>736</v>
      </c>
      <c r="G153" s="6">
        <v>1977</v>
      </c>
      <c r="H153" s="6" t="s">
        <v>737</v>
      </c>
      <c r="I153" s="21">
        <v>1573</v>
      </c>
      <c r="J153" s="6" t="s">
        <v>549</v>
      </c>
      <c r="K153" s="5">
        <v>1284</v>
      </c>
      <c r="L153" s="5">
        <f>SUM(M153:O153)</f>
        <v>50</v>
      </c>
      <c r="M153" s="5">
        <v>12</v>
      </c>
      <c r="N153" s="5">
        <v>13</v>
      </c>
      <c r="O153" s="5">
        <v>25</v>
      </c>
      <c r="P153" s="5">
        <v>50</v>
      </c>
      <c r="Q153" s="5"/>
      <c r="R153" s="5"/>
      <c r="S153" s="5"/>
      <c r="T153" s="5">
        <v>1</v>
      </c>
      <c r="U153" s="5">
        <v>4</v>
      </c>
      <c r="V153" s="6" t="s">
        <v>545</v>
      </c>
      <c r="W153" s="7"/>
    </row>
    <row r="154" spans="1:23" s="70" customFormat="1" ht="21" customHeight="1">
      <c r="A154" s="6">
        <v>2</v>
      </c>
      <c r="B154" s="6" t="s">
        <v>738</v>
      </c>
      <c r="C154" s="6" t="s">
        <v>739</v>
      </c>
      <c r="D154" s="6" t="s">
        <v>740</v>
      </c>
      <c r="E154" s="6" t="s">
        <v>741</v>
      </c>
      <c r="F154" s="6" t="s">
        <v>742</v>
      </c>
      <c r="G154" s="6">
        <v>1980</v>
      </c>
      <c r="H154" s="6" t="s">
        <v>743</v>
      </c>
      <c r="I154" s="21">
        <v>1974</v>
      </c>
      <c r="J154" s="6" t="s">
        <v>549</v>
      </c>
      <c r="K154" s="5">
        <v>807</v>
      </c>
      <c r="L154" s="5">
        <f t="shared" ref="L154:L167" si="24">SUM(M154:O154)</f>
        <v>58</v>
      </c>
      <c r="M154" s="5">
        <v>6</v>
      </c>
      <c r="N154" s="5">
        <v>5</v>
      </c>
      <c r="O154" s="5">
        <v>47</v>
      </c>
      <c r="P154" s="5">
        <v>35</v>
      </c>
      <c r="Q154" s="5"/>
      <c r="R154" s="5">
        <v>1</v>
      </c>
      <c r="S154" s="5">
        <v>5</v>
      </c>
      <c r="T154" s="5">
        <v>1</v>
      </c>
      <c r="U154" s="5">
        <v>5</v>
      </c>
      <c r="V154" s="6" t="s">
        <v>545</v>
      </c>
      <c r="W154" s="7"/>
    </row>
    <row r="155" spans="1:23" s="70" customFormat="1" ht="21" customHeight="1">
      <c r="A155" s="6">
        <v>3</v>
      </c>
      <c r="B155" s="6" t="s">
        <v>744</v>
      </c>
      <c r="C155" s="6" t="s">
        <v>745</v>
      </c>
      <c r="D155" s="6" t="s">
        <v>746</v>
      </c>
      <c r="E155" s="6" t="s">
        <v>747</v>
      </c>
      <c r="F155" s="6" t="s">
        <v>748</v>
      </c>
      <c r="G155" s="6">
        <v>1978</v>
      </c>
      <c r="H155" s="6" t="s">
        <v>749</v>
      </c>
      <c r="I155" s="21">
        <v>1240</v>
      </c>
      <c r="J155" s="6" t="s">
        <v>544</v>
      </c>
      <c r="K155" s="5">
        <v>612</v>
      </c>
      <c r="L155" s="5">
        <f t="shared" si="24"/>
        <v>40</v>
      </c>
      <c r="M155" s="5">
        <v>14</v>
      </c>
      <c r="N155" s="5">
        <v>18</v>
      </c>
      <c r="O155" s="5">
        <v>8</v>
      </c>
      <c r="P155" s="5">
        <v>43</v>
      </c>
      <c r="Q155" s="5"/>
      <c r="R155" s="5"/>
      <c r="S155" s="5"/>
      <c r="T155" s="5">
        <v>1</v>
      </c>
      <c r="U155" s="5">
        <v>4</v>
      </c>
      <c r="V155" s="6" t="s">
        <v>545</v>
      </c>
      <c r="W155" s="7"/>
    </row>
    <row r="156" spans="1:23" s="70" customFormat="1" ht="21" customHeight="1">
      <c r="A156" s="6">
        <v>4</v>
      </c>
      <c r="B156" s="6" t="s">
        <v>750</v>
      </c>
      <c r="C156" s="6" t="s">
        <v>751</v>
      </c>
      <c r="D156" s="6" t="s">
        <v>752</v>
      </c>
      <c r="E156" s="6" t="s">
        <v>753</v>
      </c>
      <c r="F156" s="6" t="s">
        <v>748</v>
      </c>
      <c r="G156" s="6">
        <v>1992</v>
      </c>
      <c r="H156" s="6" t="s">
        <v>754</v>
      </c>
      <c r="I156" s="21">
        <v>2368</v>
      </c>
      <c r="J156" s="6" t="s">
        <v>571</v>
      </c>
      <c r="K156" s="5">
        <v>5290</v>
      </c>
      <c r="L156" s="5">
        <f t="shared" si="24"/>
        <v>105</v>
      </c>
      <c r="M156" s="5">
        <v>33</v>
      </c>
      <c r="N156" s="5">
        <v>72</v>
      </c>
      <c r="O156" s="5">
        <v>0</v>
      </c>
      <c r="P156" s="5">
        <v>250</v>
      </c>
      <c r="Q156" s="5"/>
      <c r="R156" s="5">
        <v>2</v>
      </c>
      <c r="S156" s="5">
        <v>46</v>
      </c>
      <c r="T156" s="5">
        <v>6</v>
      </c>
      <c r="U156" s="5">
        <v>30</v>
      </c>
      <c r="V156" s="6" t="s">
        <v>559</v>
      </c>
      <c r="W156" s="7"/>
    </row>
    <row r="157" spans="1:23" s="70" customFormat="1" ht="21" customHeight="1">
      <c r="A157" s="6">
        <v>5</v>
      </c>
      <c r="B157" s="6" t="s">
        <v>755</v>
      </c>
      <c r="C157" s="6" t="s">
        <v>756</v>
      </c>
      <c r="D157" s="6" t="s">
        <v>757</v>
      </c>
      <c r="E157" s="6"/>
      <c r="F157" s="6" t="s">
        <v>758</v>
      </c>
      <c r="G157" s="6">
        <v>1980</v>
      </c>
      <c r="H157" s="6" t="s">
        <v>759</v>
      </c>
      <c r="I157" s="21">
        <v>1648</v>
      </c>
      <c r="J157" s="6" t="s">
        <v>549</v>
      </c>
      <c r="K157" s="5">
        <v>1203</v>
      </c>
      <c r="L157" s="5">
        <f t="shared" si="24"/>
        <v>33</v>
      </c>
      <c r="M157" s="5">
        <v>6</v>
      </c>
      <c r="N157" s="5">
        <v>16</v>
      </c>
      <c r="O157" s="5">
        <v>11</v>
      </c>
      <c r="P157" s="5">
        <v>53</v>
      </c>
      <c r="Q157" s="5"/>
      <c r="R157" s="5">
        <v>1</v>
      </c>
      <c r="S157" s="5">
        <v>7</v>
      </c>
      <c r="T157" s="5">
        <v>1</v>
      </c>
      <c r="U157" s="5">
        <v>5</v>
      </c>
      <c r="V157" s="6" t="s">
        <v>545</v>
      </c>
      <c r="W157" s="7"/>
    </row>
    <row r="158" spans="1:23" s="70" customFormat="1" ht="21" customHeight="1">
      <c r="A158" s="6">
        <v>6</v>
      </c>
      <c r="B158" s="6" t="s">
        <v>760</v>
      </c>
      <c r="C158" s="6" t="s">
        <v>761</v>
      </c>
      <c r="D158" s="6" t="s">
        <v>762</v>
      </c>
      <c r="E158" s="6" t="s">
        <v>763</v>
      </c>
      <c r="F158" s="6" t="s">
        <v>764</v>
      </c>
      <c r="G158" s="6">
        <v>1981</v>
      </c>
      <c r="H158" s="6" t="s">
        <v>765</v>
      </c>
      <c r="I158" s="21">
        <v>1149</v>
      </c>
      <c r="J158" s="6" t="s">
        <v>549</v>
      </c>
      <c r="K158" s="5">
        <v>882</v>
      </c>
      <c r="L158" s="5">
        <f t="shared" si="24"/>
        <v>26</v>
      </c>
      <c r="M158" s="5">
        <v>6</v>
      </c>
      <c r="N158" s="5">
        <v>3</v>
      </c>
      <c r="O158" s="5">
        <v>17</v>
      </c>
      <c r="P158" s="5">
        <v>46</v>
      </c>
      <c r="Q158" s="5"/>
      <c r="R158" s="5">
        <v>1</v>
      </c>
      <c r="S158" s="5">
        <v>10</v>
      </c>
      <c r="T158" s="5">
        <v>1</v>
      </c>
      <c r="U158" s="5">
        <v>4</v>
      </c>
      <c r="V158" s="6" t="s">
        <v>545</v>
      </c>
      <c r="W158" s="7"/>
    </row>
    <row r="159" spans="1:23" s="70" customFormat="1" ht="21" customHeight="1">
      <c r="A159" s="6">
        <v>7</v>
      </c>
      <c r="B159" s="6" t="s">
        <v>766</v>
      </c>
      <c r="C159" s="6" t="s">
        <v>767</v>
      </c>
      <c r="D159" s="6" t="s">
        <v>768</v>
      </c>
      <c r="E159" s="6" t="s">
        <v>769</v>
      </c>
      <c r="F159" s="6" t="s">
        <v>770</v>
      </c>
      <c r="G159" s="6">
        <v>1976</v>
      </c>
      <c r="H159" s="6" t="s">
        <v>771</v>
      </c>
      <c r="I159" s="21">
        <v>1260</v>
      </c>
      <c r="J159" s="6" t="s">
        <v>549</v>
      </c>
      <c r="K159" s="5">
        <v>355</v>
      </c>
      <c r="L159" s="5">
        <f t="shared" si="24"/>
        <v>53</v>
      </c>
      <c r="M159" s="5">
        <v>17</v>
      </c>
      <c r="N159" s="5">
        <v>33</v>
      </c>
      <c r="O159" s="5">
        <v>3</v>
      </c>
      <c r="P159" s="5">
        <v>76</v>
      </c>
      <c r="Q159" s="5"/>
      <c r="R159" s="5"/>
      <c r="S159" s="5"/>
      <c r="T159" s="5">
        <v>1</v>
      </c>
      <c r="U159" s="5">
        <v>6</v>
      </c>
      <c r="V159" s="6" t="s">
        <v>545</v>
      </c>
      <c r="W159" s="7"/>
    </row>
    <row r="160" spans="1:23" s="70" customFormat="1" ht="21" customHeight="1">
      <c r="A160" s="6">
        <v>8</v>
      </c>
      <c r="B160" s="6" t="s">
        <v>772</v>
      </c>
      <c r="C160" s="6" t="s">
        <v>773</v>
      </c>
      <c r="D160" s="6" t="s">
        <v>774</v>
      </c>
      <c r="E160" s="6" t="s">
        <v>775</v>
      </c>
      <c r="F160" s="6" t="s">
        <v>776</v>
      </c>
      <c r="G160" s="6">
        <v>1996</v>
      </c>
      <c r="H160" s="6" t="s">
        <v>777</v>
      </c>
      <c r="I160" s="21">
        <v>2647</v>
      </c>
      <c r="J160" s="6" t="s">
        <v>726</v>
      </c>
      <c r="K160" s="5">
        <v>9912</v>
      </c>
      <c r="L160" s="5">
        <f t="shared" si="24"/>
        <v>105</v>
      </c>
      <c r="M160" s="5">
        <v>45</v>
      </c>
      <c r="N160" s="5">
        <v>40</v>
      </c>
      <c r="O160" s="5">
        <v>20</v>
      </c>
      <c r="P160" s="5">
        <v>140</v>
      </c>
      <c r="Q160" s="5">
        <v>1</v>
      </c>
      <c r="R160" s="5">
        <v>1</v>
      </c>
      <c r="S160" s="5">
        <v>50</v>
      </c>
      <c r="T160" s="5">
        <v>10</v>
      </c>
      <c r="U160" s="5">
        <v>40</v>
      </c>
      <c r="V160" s="6" t="s">
        <v>545</v>
      </c>
      <c r="W160" s="7"/>
    </row>
    <row r="161" spans="1:33" s="70" customFormat="1" ht="21" customHeight="1">
      <c r="A161" s="6">
        <v>9</v>
      </c>
      <c r="B161" s="6" t="s">
        <v>778</v>
      </c>
      <c r="C161" s="6" t="s">
        <v>779</v>
      </c>
      <c r="D161" s="6" t="s">
        <v>780</v>
      </c>
      <c r="E161" s="6" t="s">
        <v>781</v>
      </c>
      <c r="F161" s="6" t="s">
        <v>782</v>
      </c>
      <c r="G161" s="6">
        <v>1975</v>
      </c>
      <c r="H161" s="6" t="s">
        <v>783</v>
      </c>
      <c r="I161" s="21">
        <v>1586</v>
      </c>
      <c r="J161" s="6" t="s">
        <v>784</v>
      </c>
      <c r="K161" s="5">
        <v>641</v>
      </c>
      <c r="L161" s="5">
        <f t="shared" si="24"/>
        <v>58</v>
      </c>
      <c r="M161" s="5">
        <v>37</v>
      </c>
      <c r="N161" s="5">
        <v>19</v>
      </c>
      <c r="O161" s="5">
        <v>2</v>
      </c>
      <c r="P161" s="5">
        <v>86</v>
      </c>
      <c r="Q161" s="5"/>
      <c r="R161" s="5"/>
      <c r="S161" s="5"/>
      <c r="T161" s="5">
        <v>1</v>
      </c>
      <c r="U161" s="5">
        <v>7</v>
      </c>
      <c r="V161" s="6" t="s">
        <v>545</v>
      </c>
      <c r="W161" s="7"/>
    </row>
    <row r="162" spans="1:33" s="70" customFormat="1" ht="21" customHeight="1">
      <c r="A162" s="6">
        <v>10</v>
      </c>
      <c r="B162" s="6" t="s">
        <v>785</v>
      </c>
      <c r="C162" s="6" t="s">
        <v>786</v>
      </c>
      <c r="D162" s="6" t="s">
        <v>787</v>
      </c>
      <c r="E162" s="6" t="s">
        <v>788</v>
      </c>
      <c r="F162" s="6" t="s">
        <v>789</v>
      </c>
      <c r="G162" s="6">
        <v>1975</v>
      </c>
      <c r="H162" s="6" t="s">
        <v>790</v>
      </c>
      <c r="I162" s="21">
        <v>5620</v>
      </c>
      <c r="J162" s="6" t="s">
        <v>549</v>
      </c>
      <c r="K162" s="5">
        <v>3992</v>
      </c>
      <c r="L162" s="5">
        <f t="shared" si="24"/>
        <v>108</v>
      </c>
      <c r="M162" s="5">
        <v>57</v>
      </c>
      <c r="N162" s="5">
        <v>48</v>
      </c>
      <c r="O162" s="5">
        <v>3</v>
      </c>
      <c r="P162" s="5">
        <v>165</v>
      </c>
      <c r="Q162" s="5">
        <v>1</v>
      </c>
      <c r="R162" s="5"/>
      <c r="S162" s="5"/>
      <c r="T162" s="5"/>
      <c r="U162" s="5"/>
      <c r="V162" s="6" t="s">
        <v>577</v>
      </c>
      <c r="W162" s="7"/>
    </row>
    <row r="163" spans="1:33" s="70" customFormat="1" ht="21" customHeight="1">
      <c r="A163" s="6">
        <v>11</v>
      </c>
      <c r="B163" s="6" t="s">
        <v>791</v>
      </c>
      <c r="C163" s="6" t="s">
        <v>792</v>
      </c>
      <c r="D163" s="6" t="s">
        <v>793</v>
      </c>
      <c r="E163" s="6" t="s">
        <v>794</v>
      </c>
      <c r="F163" s="6" t="s">
        <v>782</v>
      </c>
      <c r="G163" s="6">
        <v>1960</v>
      </c>
      <c r="H163" s="6" t="s">
        <v>795</v>
      </c>
      <c r="I163" s="21">
        <v>8452</v>
      </c>
      <c r="J163" s="6" t="s">
        <v>796</v>
      </c>
      <c r="K163" s="5">
        <v>3500</v>
      </c>
      <c r="L163" s="5">
        <f t="shared" si="24"/>
        <v>98</v>
      </c>
      <c r="M163" s="5">
        <v>34</v>
      </c>
      <c r="N163" s="5">
        <v>64</v>
      </c>
      <c r="O163" s="5"/>
      <c r="P163" s="5">
        <v>260</v>
      </c>
      <c r="Q163" s="5">
        <v>1</v>
      </c>
      <c r="R163" s="5"/>
      <c r="S163" s="5"/>
      <c r="T163" s="5">
        <v>1</v>
      </c>
      <c r="U163" s="5">
        <v>6</v>
      </c>
      <c r="V163" s="6" t="s">
        <v>577</v>
      </c>
      <c r="W163" s="7"/>
    </row>
    <row r="164" spans="1:33" s="70" customFormat="1" ht="21" customHeight="1">
      <c r="A164" s="6">
        <v>12</v>
      </c>
      <c r="B164" s="6" t="s">
        <v>797</v>
      </c>
      <c r="C164" s="6" t="s">
        <v>798</v>
      </c>
      <c r="D164" s="6" t="s">
        <v>799</v>
      </c>
      <c r="E164" s="6" t="s">
        <v>800</v>
      </c>
      <c r="F164" s="6" t="s">
        <v>748</v>
      </c>
      <c r="G164" s="6">
        <v>1979</v>
      </c>
      <c r="H164" s="6" t="s">
        <v>801</v>
      </c>
      <c r="I164" s="21">
        <v>1089</v>
      </c>
      <c r="J164" s="6" t="s">
        <v>796</v>
      </c>
      <c r="K164" s="5">
        <v>587</v>
      </c>
      <c r="L164" s="5">
        <f t="shared" si="24"/>
        <v>51</v>
      </c>
      <c r="M164" s="5">
        <v>51</v>
      </c>
      <c r="N164" s="5"/>
      <c r="O164" s="5"/>
      <c r="P164" s="5">
        <v>24</v>
      </c>
      <c r="Q164" s="5">
        <v>1</v>
      </c>
      <c r="R164" s="5"/>
      <c r="S164" s="5"/>
      <c r="T164" s="5"/>
      <c r="U164" s="5"/>
      <c r="V164" s="6" t="s">
        <v>577</v>
      </c>
      <c r="W164" s="7"/>
    </row>
    <row r="165" spans="1:33" s="70" customFormat="1" ht="21" customHeight="1">
      <c r="A165" s="6">
        <v>13</v>
      </c>
      <c r="B165" s="6" t="s">
        <v>802</v>
      </c>
      <c r="C165" s="6" t="s">
        <v>803</v>
      </c>
      <c r="D165" s="6" t="s">
        <v>804</v>
      </c>
      <c r="E165" s="6" t="s">
        <v>805</v>
      </c>
      <c r="F165" s="6" t="s">
        <v>782</v>
      </c>
      <c r="G165" s="6">
        <v>1988</v>
      </c>
      <c r="H165" s="6" t="s">
        <v>806</v>
      </c>
      <c r="I165" s="21">
        <v>5062</v>
      </c>
      <c r="J165" s="6" t="s">
        <v>571</v>
      </c>
      <c r="K165" s="5">
        <v>4978</v>
      </c>
      <c r="L165" s="5">
        <f t="shared" si="24"/>
        <v>51</v>
      </c>
      <c r="M165" s="5">
        <v>51</v>
      </c>
      <c r="N165" s="5"/>
      <c r="O165" s="5"/>
      <c r="P165" s="5">
        <v>60</v>
      </c>
      <c r="Q165" s="5"/>
      <c r="R165" s="5"/>
      <c r="S165" s="5"/>
      <c r="T165" s="5"/>
      <c r="U165" s="5"/>
      <c r="V165" s="6" t="s">
        <v>718</v>
      </c>
      <c r="W165" s="7"/>
    </row>
    <row r="166" spans="1:33" s="71" customFormat="1" ht="21" customHeight="1">
      <c r="A166" s="6">
        <v>14</v>
      </c>
      <c r="B166" s="6" t="s">
        <v>807</v>
      </c>
      <c r="C166" s="6" t="s">
        <v>808</v>
      </c>
      <c r="D166" s="6" t="s">
        <v>809</v>
      </c>
      <c r="E166" s="6" t="s">
        <v>810</v>
      </c>
      <c r="F166" s="6" t="s">
        <v>782</v>
      </c>
      <c r="G166" s="6">
        <v>1977</v>
      </c>
      <c r="H166" s="6" t="s">
        <v>811</v>
      </c>
      <c r="I166" s="21">
        <v>2670</v>
      </c>
      <c r="J166" s="6" t="s">
        <v>571</v>
      </c>
      <c r="K166" s="5">
        <v>2461</v>
      </c>
      <c r="L166" s="5">
        <f t="shared" si="24"/>
        <v>83</v>
      </c>
      <c r="M166" s="5">
        <v>83</v>
      </c>
      <c r="N166" s="5"/>
      <c r="O166" s="5"/>
      <c r="P166" s="5">
        <v>90</v>
      </c>
      <c r="Q166" s="5"/>
      <c r="R166" s="5"/>
      <c r="S166" s="5"/>
      <c r="T166" s="5"/>
      <c r="U166" s="5"/>
      <c r="V166" s="6" t="s">
        <v>718</v>
      </c>
      <c r="W166" s="7"/>
    </row>
    <row r="167" spans="1:33" s="71" customFormat="1" ht="21" customHeight="1">
      <c r="A167" s="6">
        <v>15</v>
      </c>
      <c r="B167" s="6" t="s">
        <v>812</v>
      </c>
      <c r="C167" s="6" t="s">
        <v>813</v>
      </c>
      <c r="D167" s="6" t="s">
        <v>814</v>
      </c>
      <c r="E167" s="6" t="s">
        <v>815</v>
      </c>
      <c r="F167" s="6" t="s">
        <v>782</v>
      </c>
      <c r="G167" s="6">
        <v>1973</v>
      </c>
      <c r="H167" s="6" t="s">
        <v>816</v>
      </c>
      <c r="I167" s="21">
        <v>8094</v>
      </c>
      <c r="J167" s="6" t="s">
        <v>817</v>
      </c>
      <c r="K167" s="5">
        <v>5637</v>
      </c>
      <c r="L167" s="5">
        <f t="shared" si="24"/>
        <v>120</v>
      </c>
      <c r="M167" s="5">
        <v>90</v>
      </c>
      <c r="N167" s="5">
        <v>30</v>
      </c>
      <c r="O167" s="5"/>
      <c r="P167" s="5">
        <v>120</v>
      </c>
      <c r="Q167" s="5">
        <v>1</v>
      </c>
      <c r="R167" s="5"/>
      <c r="S167" s="5"/>
      <c r="T167" s="5"/>
      <c r="U167" s="5"/>
      <c r="V167" s="6" t="s">
        <v>718</v>
      </c>
      <c r="W167" s="7"/>
    </row>
    <row r="168" spans="1:33" s="72" customFormat="1" ht="21" customHeight="1">
      <c r="A168" s="113" t="s">
        <v>818</v>
      </c>
      <c r="B168" s="114"/>
      <c r="C168" s="113"/>
      <c r="D168" s="115"/>
      <c r="E168" s="115"/>
      <c r="F168" s="114"/>
      <c r="G168" s="54"/>
      <c r="H168" s="54"/>
      <c r="I168" s="55">
        <f>SUM(I169:I178)</f>
        <v>34533</v>
      </c>
      <c r="J168" s="55"/>
      <c r="K168" s="55">
        <f>SUM(K169:K178)</f>
        <v>25188</v>
      </c>
      <c r="L168" s="55">
        <f>SUM(L169:L178)</f>
        <v>1059</v>
      </c>
      <c r="M168" s="55">
        <f t="shared" ref="M168:P168" si="25">SUM(M169:M178)</f>
        <v>508</v>
      </c>
      <c r="N168" s="55">
        <f t="shared" si="25"/>
        <v>227</v>
      </c>
      <c r="O168" s="55">
        <f t="shared" si="25"/>
        <v>324</v>
      </c>
      <c r="P168" s="55">
        <f t="shared" si="25"/>
        <v>718</v>
      </c>
      <c r="Q168" s="55">
        <f t="shared" ref="Q168:U168" si="26">SUM(Q169:Q177)</f>
        <v>0</v>
      </c>
      <c r="R168" s="55">
        <f t="shared" si="26"/>
        <v>4</v>
      </c>
      <c r="S168" s="55">
        <f t="shared" si="26"/>
        <v>109</v>
      </c>
      <c r="T168" s="55">
        <f t="shared" si="26"/>
        <v>15</v>
      </c>
      <c r="U168" s="55">
        <f t="shared" si="26"/>
        <v>59</v>
      </c>
      <c r="V168" s="54" t="s">
        <v>1245</v>
      </c>
      <c r="W168" s="7"/>
    </row>
    <row r="169" spans="1:33" s="57" customFormat="1" ht="21" customHeight="1">
      <c r="A169" s="58">
        <v>1</v>
      </c>
      <c r="B169" s="58" t="s">
        <v>819</v>
      </c>
      <c r="C169" s="58" t="s">
        <v>820</v>
      </c>
      <c r="D169" s="58" t="s">
        <v>821</v>
      </c>
      <c r="E169" s="58" t="s">
        <v>822</v>
      </c>
      <c r="F169" s="58" t="s">
        <v>823</v>
      </c>
      <c r="G169" s="58">
        <v>1981</v>
      </c>
      <c r="H169" s="58" t="s">
        <v>824</v>
      </c>
      <c r="I169" s="73">
        <v>1805</v>
      </c>
      <c r="J169" s="58" t="s">
        <v>549</v>
      </c>
      <c r="K169" s="62">
        <v>2347</v>
      </c>
      <c r="L169" s="61">
        <f t="shared" ref="L169:L178" si="27">SUM(M169:O169)</f>
        <v>46</v>
      </c>
      <c r="M169" s="61">
        <v>38</v>
      </c>
      <c r="N169" s="61">
        <v>3</v>
      </c>
      <c r="O169" s="61">
        <v>5</v>
      </c>
      <c r="P169" s="61">
        <v>46</v>
      </c>
      <c r="Q169" s="61"/>
      <c r="R169" s="102">
        <v>1</v>
      </c>
      <c r="S169" s="102">
        <v>25</v>
      </c>
      <c r="T169" s="61">
        <v>3</v>
      </c>
      <c r="U169" s="61">
        <v>17</v>
      </c>
      <c r="V169" s="58" t="s">
        <v>545</v>
      </c>
      <c r="W169" s="7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</row>
    <row r="170" spans="1:33" s="57" customFormat="1" ht="21" customHeight="1">
      <c r="A170" s="58">
        <v>2</v>
      </c>
      <c r="B170" s="58" t="s">
        <v>825</v>
      </c>
      <c r="C170" s="58" t="s">
        <v>826</v>
      </c>
      <c r="D170" s="58" t="s">
        <v>1204</v>
      </c>
      <c r="E170" s="58" t="s">
        <v>1205</v>
      </c>
      <c r="F170" s="58" t="s">
        <v>1206</v>
      </c>
      <c r="G170" s="58">
        <v>1979</v>
      </c>
      <c r="H170" s="58" t="s">
        <v>827</v>
      </c>
      <c r="I170" s="73">
        <v>4721</v>
      </c>
      <c r="J170" s="58" t="s">
        <v>726</v>
      </c>
      <c r="K170" s="62">
        <v>2178</v>
      </c>
      <c r="L170" s="61">
        <f t="shared" si="27"/>
        <v>40</v>
      </c>
      <c r="M170" s="61">
        <v>30</v>
      </c>
      <c r="N170" s="61"/>
      <c r="O170" s="61">
        <v>10</v>
      </c>
      <c r="P170" s="61">
        <v>40</v>
      </c>
      <c r="Q170" s="61"/>
      <c r="R170" s="102"/>
      <c r="S170" s="102"/>
      <c r="T170" s="61">
        <v>1</v>
      </c>
      <c r="U170" s="61">
        <v>6</v>
      </c>
      <c r="V170" s="58" t="s">
        <v>545</v>
      </c>
      <c r="W170" s="7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</row>
    <row r="171" spans="1:33" s="57" customFormat="1" ht="21" customHeight="1">
      <c r="A171" s="58">
        <v>3</v>
      </c>
      <c r="B171" s="58" t="s">
        <v>828</v>
      </c>
      <c r="C171" s="58" t="s">
        <v>829</v>
      </c>
      <c r="D171" s="58" t="s">
        <v>1207</v>
      </c>
      <c r="E171" s="58" t="s">
        <v>1208</v>
      </c>
      <c r="F171" s="58" t="s">
        <v>1209</v>
      </c>
      <c r="G171" s="58">
        <v>1978</v>
      </c>
      <c r="H171" s="58" t="s">
        <v>830</v>
      </c>
      <c r="I171" s="73">
        <v>924</v>
      </c>
      <c r="J171" s="63" t="s">
        <v>680</v>
      </c>
      <c r="K171" s="66">
        <v>945</v>
      </c>
      <c r="L171" s="61">
        <f t="shared" si="27"/>
        <v>28</v>
      </c>
      <c r="M171" s="100">
        <v>3</v>
      </c>
      <c r="N171" s="100">
        <v>7</v>
      </c>
      <c r="O171" s="100">
        <v>18</v>
      </c>
      <c r="P171" s="100">
        <v>10</v>
      </c>
      <c r="Q171" s="61"/>
      <c r="R171" s="102"/>
      <c r="S171" s="102"/>
      <c r="T171" s="61">
        <v>2</v>
      </c>
      <c r="U171" s="61">
        <v>3</v>
      </c>
      <c r="V171" s="58" t="s">
        <v>545</v>
      </c>
      <c r="W171" s="7"/>
      <c r="X171" s="75"/>
      <c r="Y171" s="75"/>
      <c r="Z171" s="75"/>
      <c r="AA171" s="75"/>
      <c r="AB171" s="75"/>
      <c r="AC171" s="75"/>
      <c r="AD171" s="75"/>
      <c r="AE171" s="76"/>
      <c r="AF171" s="76"/>
      <c r="AG171" s="75"/>
    </row>
    <row r="172" spans="1:33" s="57" customFormat="1" ht="21" customHeight="1">
      <c r="A172" s="58">
        <v>4</v>
      </c>
      <c r="B172" s="58" t="s">
        <v>831</v>
      </c>
      <c r="C172" s="58" t="s">
        <v>832</v>
      </c>
      <c r="D172" s="58" t="s">
        <v>1210</v>
      </c>
      <c r="E172" s="58" t="s">
        <v>1211</v>
      </c>
      <c r="F172" s="58" t="s">
        <v>1206</v>
      </c>
      <c r="G172" s="58">
        <v>1974</v>
      </c>
      <c r="H172" s="58" t="s">
        <v>833</v>
      </c>
      <c r="I172" s="73">
        <v>1651</v>
      </c>
      <c r="J172" s="63" t="s">
        <v>680</v>
      </c>
      <c r="K172" s="66">
        <v>1053</v>
      </c>
      <c r="L172" s="61">
        <f t="shared" si="27"/>
        <v>49</v>
      </c>
      <c r="M172" s="100">
        <v>19</v>
      </c>
      <c r="N172" s="100">
        <v>25</v>
      </c>
      <c r="O172" s="100">
        <v>5</v>
      </c>
      <c r="P172" s="100">
        <v>44</v>
      </c>
      <c r="Q172" s="61"/>
      <c r="R172" s="61"/>
      <c r="S172" s="61"/>
      <c r="T172" s="61">
        <v>2</v>
      </c>
      <c r="U172" s="61">
        <v>7</v>
      </c>
      <c r="V172" s="58" t="s">
        <v>545</v>
      </c>
      <c r="W172" s="7"/>
      <c r="X172" s="75"/>
      <c r="Y172" s="75"/>
      <c r="Z172" s="75"/>
      <c r="AA172" s="75"/>
      <c r="AB172" s="75"/>
      <c r="AC172" s="75"/>
      <c r="AD172" s="75"/>
      <c r="AE172" s="76"/>
      <c r="AF172" s="76"/>
      <c r="AG172" s="75"/>
    </row>
    <row r="173" spans="1:33" s="57" customFormat="1" ht="21" customHeight="1">
      <c r="A173" s="58">
        <v>5</v>
      </c>
      <c r="B173" s="58" t="s">
        <v>834</v>
      </c>
      <c r="C173" s="58" t="s">
        <v>835</v>
      </c>
      <c r="D173" s="58" t="s">
        <v>1212</v>
      </c>
      <c r="E173" s="58" t="s">
        <v>1213</v>
      </c>
      <c r="F173" s="58" t="s">
        <v>1209</v>
      </c>
      <c r="G173" s="58">
        <v>1981</v>
      </c>
      <c r="H173" s="58" t="s">
        <v>836</v>
      </c>
      <c r="I173" s="73">
        <v>4355</v>
      </c>
      <c r="J173" s="63" t="s">
        <v>549</v>
      </c>
      <c r="K173" s="66">
        <v>4266</v>
      </c>
      <c r="L173" s="61">
        <f t="shared" si="27"/>
        <v>102</v>
      </c>
      <c r="M173" s="100">
        <v>47</v>
      </c>
      <c r="N173" s="100">
        <v>51</v>
      </c>
      <c r="O173" s="100">
        <v>4</v>
      </c>
      <c r="P173" s="100">
        <v>110</v>
      </c>
      <c r="Q173" s="61"/>
      <c r="R173" s="61">
        <v>2</v>
      </c>
      <c r="S173" s="61">
        <v>76</v>
      </c>
      <c r="T173" s="61">
        <v>2</v>
      </c>
      <c r="U173" s="61">
        <v>7</v>
      </c>
      <c r="V173" s="58" t="s">
        <v>545</v>
      </c>
      <c r="W173" s="7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</row>
    <row r="174" spans="1:33" s="57" customFormat="1" ht="21" customHeight="1">
      <c r="A174" s="58">
        <v>6</v>
      </c>
      <c r="B174" s="58" t="s">
        <v>837</v>
      </c>
      <c r="C174" s="58" t="s">
        <v>838</v>
      </c>
      <c r="D174" s="58" t="s">
        <v>1214</v>
      </c>
      <c r="E174" s="58" t="s">
        <v>1215</v>
      </c>
      <c r="F174" s="58" t="s">
        <v>1216</v>
      </c>
      <c r="G174" s="58">
        <v>1981</v>
      </c>
      <c r="H174" s="58" t="s">
        <v>839</v>
      </c>
      <c r="I174" s="73">
        <v>1825</v>
      </c>
      <c r="J174" s="63" t="s">
        <v>549</v>
      </c>
      <c r="K174" s="66">
        <v>2236</v>
      </c>
      <c r="L174" s="61">
        <f t="shared" si="27"/>
        <v>246</v>
      </c>
      <c r="M174" s="100">
        <v>7</v>
      </c>
      <c r="N174" s="100">
        <v>2</v>
      </c>
      <c r="O174" s="100">
        <v>237</v>
      </c>
      <c r="P174" s="100">
        <v>9</v>
      </c>
      <c r="Q174" s="61"/>
      <c r="R174" s="102">
        <v>1</v>
      </c>
      <c r="S174" s="102">
        <v>8</v>
      </c>
      <c r="T174" s="61">
        <v>2</v>
      </c>
      <c r="U174" s="61">
        <v>7</v>
      </c>
      <c r="V174" s="58" t="s">
        <v>545</v>
      </c>
      <c r="W174" s="7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</row>
    <row r="175" spans="1:33" s="57" customFormat="1" ht="21" customHeight="1">
      <c r="A175" s="58">
        <v>7</v>
      </c>
      <c r="B175" s="58" t="s">
        <v>840</v>
      </c>
      <c r="C175" s="58" t="s">
        <v>841</v>
      </c>
      <c r="D175" s="58" t="s">
        <v>1217</v>
      </c>
      <c r="E175" s="58" t="s">
        <v>1218</v>
      </c>
      <c r="F175" s="58" t="s">
        <v>1219</v>
      </c>
      <c r="G175" s="58">
        <v>1979</v>
      </c>
      <c r="H175" s="58" t="s">
        <v>842</v>
      </c>
      <c r="I175" s="73">
        <v>2122</v>
      </c>
      <c r="J175" s="58" t="s">
        <v>549</v>
      </c>
      <c r="K175" s="62">
        <v>1680</v>
      </c>
      <c r="L175" s="61">
        <f t="shared" si="27"/>
        <v>118</v>
      </c>
      <c r="M175" s="61">
        <v>75</v>
      </c>
      <c r="N175" s="61">
        <v>31</v>
      </c>
      <c r="O175" s="61">
        <v>12</v>
      </c>
      <c r="P175" s="61">
        <v>40</v>
      </c>
      <c r="Q175" s="61"/>
      <c r="R175" s="102" t="s">
        <v>843</v>
      </c>
      <c r="S175" s="102" t="s">
        <v>843</v>
      </c>
      <c r="T175" s="61">
        <v>2</v>
      </c>
      <c r="U175" s="61">
        <v>10</v>
      </c>
      <c r="V175" s="58" t="s">
        <v>577</v>
      </c>
      <c r="W175" s="7"/>
    </row>
    <row r="176" spans="1:33" s="57" customFormat="1" ht="21" customHeight="1">
      <c r="A176" s="58">
        <v>8</v>
      </c>
      <c r="B176" s="58" t="s">
        <v>844</v>
      </c>
      <c r="C176" s="58" t="s">
        <v>845</v>
      </c>
      <c r="D176" s="58" t="s">
        <v>1220</v>
      </c>
      <c r="E176" s="58" t="s">
        <v>1221</v>
      </c>
      <c r="F176" s="58" t="s">
        <v>1222</v>
      </c>
      <c r="G176" s="58">
        <v>1980</v>
      </c>
      <c r="H176" s="58" t="s">
        <v>847</v>
      </c>
      <c r="I176" s="73">
        <v>6757</v>
      </c>
      <c r="J176" s="58" t="s">
        <v>848</v>
      </c>
      <c r="K176" s="62">
        <v>3159</v>
      </c>
      <c r="L176" s="61">
        <f t="shared" si="27"/>
        <v>176</v>
      </c>
      <c r="M176" s="61">
        <v>156</v>
      </c>
      <c r="N176" s="61">
        <v>12</v>
      </c>
      <c r="O176" s="61">
        <v>8</v>
      </c>
      <c r="P176" s="61">
        <v>168</v>
      </c>
      <c r="Q176" s="61"/>
      <c r="R176" s="61"/>
      <c r="S176" s="61"/>
      <c r="T176" s="61">
        <v>1</v>
      </c>
      <c r="U176" s="61">
        <v>2</v>
      </c>
      <c r="V176" s="58" t="s">
        <v>718</v>
      </c>
      <c r="W176" s="7"/>
    </row>
    <row r="177" spans="1:23" s="77" customFormat="1" ht="21" customHeight="1">
      <c r="A177" s="58">
        <v>9</v>
      </c>
      <c r="B177" s="58" t="s">
        <v>849</v>
      </c>
      <c r="C177" s="58" t="s">
        <v>850</v>
      </c>
      <c r="D177" s="58" t="s">
        <v>851</v>
      </c>
      <c r="E177" s="58" t="s">
        <v>852</v>
      </c>
      <c r="F177" s="58" t="s">
        <v>853</v>
      </c>
      <c r="G177" s="58">
        <v>1968</v>
      </c>
      <c r="H177" s="58" t="s">
        <v>854</v>
      </c>
      <c r="I177" s="73">
        <v>8455</v>
      </c>
      <c r="J177" s="58" t="s">
        <v>848</v>
      </c>
      <c r="K177" s="62">
        <v>7324</v>
      </c>
      <c r="L177" s="61">
        <f t="shared" si="27"/>
        <v>125</v>
      </c>
      <c r="M177" s="61">
        <v>29</v>
      </c>
      <c r="N177" s="61">
        <v>96</v>
      </c>
      <c r="O177" s="61"/>
      <c r="P177" s="61">
        <v>147</v>
      </c>
      <c r="Q177" s="61"/>
      <c r="R177" s="61"/>
      <c r="S177" s="61"/>
      <c r="T177" s="61"/>
      <c r="U177" s="61"/>
      <c r="V177" s="58" t="s">
        <v>718</v>
      </c>
      <c r="W177" s="7"/>
    </row>
    <row r="178" spans="1:23" s="57" customFormat="1" ht="21" customHeight="1">
      <c r="A178" s="58">
        <v>10</v>
      </c>
      <c r="B178" s="58" t="s">
        <v>855</v>
      </c>
      <c r="C178" s="58" t="s">
        <v>856</v>
      </c>
      <c r="D178" s="58" t="s">
        <v>857</v>
      </c>
      <c r="E178" s="58" t="s">
        <v>858</v>
      </c>
      <c r="F178" s="58" t="s">
        <v>846</v>
      </c>
      <c r="G178" s="58" t="s">
        <v>859</v>
      </c>
      <c r="H178" s="58" t="s">
        <v>860</v>
      </c>
      <c r="I178" s="73">
        <v>1918</v>
      </c>
      <c r="J178" s="58"/>
      <c r="K178" s="62"/>
      <c r="L178" s="61">
        <f t="shared" si="27"/>
        <v>129</v>
      </c>
      <c r="M178" s="61">
        <v>104</v>
      </c>
      <c r="N178" s="61"/>
      <c r="O178" s="61">
        <v>25</v>
      </c>
      <c r="P178" s="61">
        <v>104</v>
      </c>
      <c r="Q178" s="61"/>
      <c r="R178" s="61"/>
      <c r="S178" s="61"/>
      <c r="T178" s="61">
        <v>1</v>
      </c>
      <c r="U178" s="61">
        <v>2</v>
      </c>
      <c r="V178" s="58" t="s">
        <v>861</v>
      </c>
      <c r="W178" s="7"/>
    </row>
    <row r="179" spans="1:23" s="9" customFormat="1" ht="21" customHeight="1">
      <c r="A179" s="110" t="s">
        <v>862</v>
      </c>
      <c r="B179" s="111"/>
      <c r="C179" s="110"/>
      <c r="D179" s="112"/>
      <c r="E179" s="112"/>
      <c r="F179" s="111"/>
      <c r="G179" s="18"/>
      <c r="H179" s="18"/>
      <c r="I179" s="19">
        <f>SUM(I180:I182)</f>
        <v>8160</v>
      </c>
      <c r="J179" s="19"/>
      <c r="K179" s="19">
        <f t="shared" ref="K179:U179" si="28">SUM(K180:K182)</f>
        <v>3290</v>
      </c>
      <c r="L179" s="19">
        <f t="shared" si="28"/>
        <v>120</v>
      </c>
      <c r="M179" s="19">
        <f t="shared" si="28"/>
        <v>97</v>
      </c>
      <c r="N179" s="19">
        <f t="shared" si="28"/>
        <v>23</v>
      </c>
      <c r="O179" s="19">
        <f t="shared" si="28"/>
        <v>0</v>
      </c>
      <c r="P179" s="19">
        <f t="shared" si="28"/>
        <v>243</v>
      </c>
      <c r="Q179" s="19">
        <f t="shared" si="28"/>
        <v>0</v>
      </c>
      <c r="R179" s="19">
        <f t="shared" si="28"/>
        <v>1</v>
      </c>
      <c r="S179" s="19">
        <f t="shared" si="28"/>
        <v>70</v>
      </c>
      <c r="T179" s="19">
        <f t="shared" si="28"/>
        <v>3</v>
      </c>
      <c r="U179" s="19">
        <f t="shared" si="28"/>
        <v>22</v>
      </c>
      <c r="V179" s="18" t="s">
        <v>1246</v>
      </c>
      <c r="W179" s="7"/>
    </row>
    <row r="180" spans="1:23" s="7" customFormat="1" ht="21" customHeight="1">
      <c r="A180" s="6">
        <v>1</v>
      </c>
      <c r="B180" s="6" t="s">
        <v>863</v>
      </c>
      <c r="C180" s="6" t="s">
        <v>864</v>
      </c>
      <c r="D180" s="6" t="s">
        <v>1223</v>
      </c>
      <c r="E180" s="6" t="s">
        <v>1224</v>
      </c>
      <c r="F180" s="6" t="s">
        <v>1225</v>
      </c>
      <c r="G180" s="6">
        <v>1945</v>
      </c>
      <c r="H180" s="6" t="s">
        <v>1226</v>
      </c>
      <c r="I180" s="21">
        <v>4816</v>
      </c>
      <c r="J180" s="6" t="s">
        <v>1227</v>
      </c>
      <c r="K180" s="5">
        <v>2413</v>
      </c>
      <c r="L180" s="5">
        <f>SUM(M180:O180)</f>
        <v>120</v>
      </c>
      <c r="M180" s="5">
        <v>97</v>
      </c>
      <c r="N180" s="5">
        <v>23</v>
      </c>
      <c r="O180" s="5"/>
      <c r="P180" s="5">
        <v>196</v>
      </c>
      <c r="Q180" s="5"/>
      <c r="R180" s="5">
        <v>1</v>
      </c>
      <c r="S180" s="5">
        <v>70</v>
      </c>
      <c r="T180" s="5">
        <v>1</v>
      </c>
      <c r="U180" s="5">
        <v>8</v>
      </c>
      <c r="V180" s="6" t="s">
        <v>577</v>
      </c>
    </row>
    <row r="181" spans="1:23" s="7" customFormat="1" ht="21" customHeight="1">
      <c r="A181" s="6">
        <v>2</v>
      </c>
      <c r="B181" s="6" t="s">
        <v>865</v>
      </c>
      <c r="C181" s="6" t="s">
        <v>866</v>
      </c>
      <c r="D181" s="6" t="s">
        <v>1228</v>
      </c>
      <c r="E181" s="6"/>
      <c r="F181" s="6" t="s">
        <v>1229</v>
      </c>
      <c r="G181" s="6">
        <v>1933</v>
      </c>
      <c r="H181" s="6"/>
      <c r="I181" s="21">
        <v>1510</v>
      </c>
      <c r="J181" s="6" t="s">
        <v>1227</v>
      </c>
      <c r="K181" s="5">
        <v>464</v>
      </c>
      <c r="L181" s="5" t="s">
        <v>1230</v>
      </c>
      <c r="M181" s="5"/>
      <c r="N181" s="5" t="s">
        <v>1230</v>
      </c>
      <c r="O181" s="5"/>
      <c r="P181" s="5">
        <v>26</v>
      </c>
      <c r="Q181" s="5"/>
      <c r="R181" s="5"/>
      <c r="S181" s="5"/>
      <c r="T181" s="5">
        <v>1</v>
      </c>
      <c r="U181" s="5">
        <v>7</v>
      </c>
      <c r="V181" s="6" t="s">
        <v>602</v>
      </c>
    </row>
    <row r="182" spans="1:23" s="7" customFormat="1" ht="21" customHeight="1">
      <c r="A182" s="6">
        <v>3</v>
      </c>
      <c r="B182" s="6" t="s">
        <v>867</v>
      </c>
      <c r="C182" s="6" t="s">
        <v>868</v>
      </c>
      <c r="D182" s="6" t="s">
        <v>1231</v>
      </c>
      <c r="E182" s="6"/>
      <c r="F182" s="6" t="s">
        <v>1232</v>
      </c>
      <c r="G182" s="6">
        <v>1940</v>
      </c>
      <c r="H182" s="6"/>
      <c r="I182" s="21">
        <v>1834</v>
      </c>
      <c r="J182" s="6" t="s">
        <v>1227</v>
      </c>
      <c r="K182" s="5">
        <v>413</v>
      </c>
      <c r="L182" s="5" t="s">
        <v>1233</v>
      </c>
      <c r="M182" s="5"/>
      <c r="N182" s="5" t="s">
        <v>1233</v>
      </c>
      <c r="O182" s="5"/>
      <c r="P182" s="5">
        <v>21</v>
      </c>
      <c r="Q182" s="5"/>
      <c r="R182" s="5"/>
      <c r="S182" s="5"/>
      <c r="T182" s="5">
        <v>1</v>
      </c>
      <c r="U182" s="5">
        <v>7</v>
      </c>
      <c r="V182" s="6" t="s">
        <v>602</v>
      </c>
    </row>
    <row r="183" spans="1:23" s="9" customFormat="1" ht="21" customHeight="1">
      <c r="A183" s="110" t="s">
        <v>869</v>
      </c>
      <c r="B183" s="111"/>
      <c r="C183" s="110"/>
      <c r="D183" s="112"/>
      <c r="E183" s="112"/>
      <c r="F183" s="111"/>
      <c r="G183" s="18"/>
      <c r="H183" s="18"/>
      <c r="I183" s="19">
        <f>SUM(I184:I192)</f>
        <v>15364</v>
      </c>
      <c r="J183" s="19"/>
      <c r="K183" s="19">
        <f t="shared" ref="K183:U183" si="29">SUM(K184:K192)</f>
        <v>8162</v>
      </c>
      <c r="L183" s="19">
        <f t="shared" si="29"/>
        <v>562</v>
      </c>
      <c r="M183" s="19">
        <f t="shared" si="29"/>
        <v>163</v>
      </c>
      <c r="N183" s="19">
        <f t="shared" si="29"/>
        <v>84</v>
      </c>
      <c r="O183" s="19">
        <f t="shared" si="29"/>
        <v>315</v>
      </c>
      <c r="P183" s="19">
        <f t="shared" si="29"/>
        <v>497</v>
      </c>
      <c r="Q183" s="19">
        <f t="shared" si="29"/>
        <v>0</v>
      </c>
      <c r="R183" s="19">
        <f t="shared" si="29"/>
        <v>8</v>
      </c>
      <c r="S183" s="19">
        <f t="shared" si="29"/>
        <v>97</v>
      </c>
      <c r="T183" s="19">
        <f t="shared" si="29"/>
        <v>12</v>
      </c>
      <c r="U183" s="19">
        <f t="shared" si="29"/>
        <v>51</v>
      </c>
      <c r="V183" s="18" t="s">
        <v>1247</v>
      </c>
      <c r="W183" s="7"/>
    </row>
    <row r="184" spans="1:23" s="7" customFormat="1" ht="21" customHeight="1">
      <c r="A184" s="6">
        <v>1</v>
      </c>
      <c r="B184" s="6" t="s">
        <v>870</v>
      </c>
      <c r="C184" s="78" t="s">
        <v>871</v>
      </c>
      <c r="D184" s="6" t="s">
        <v>872</v>
      </c>
      <c r="E184" s="6" t="s">
        <v>873</v>
      </c>
      <c r="F184" s="6" t="s">
        <v>874</v>
      </c>
      <c r="G184" s="6">
        <v>1970</v>
      </c>
      <c r="H184" s="6" t="s">
        <v>875</v>
      </c>
      <c r="I184" s="21">
        <v>2282</v>
      </c>
      <c r="J184" s="6" t="s">
        <v>549</v>
      </c>
      <c r="K184" s="5">
        <v>2284</v>
      </c>
      <c r="L184" s="5">
        <f t="shared" ref="L184:L192" si="30">SUM(M184:O184)</f>
        <v>86</v>
      </c>
      <c r="M184" s="5">
        <v>62</v>
      </c>
      <c r="N184" s="5">
        <v>23</v>
      </c>
      <c r="O184" s="5">
        <v>1</v>
      </c>
      <c r="P184" s="5">
        <v>220</v>
      </c>
      <c r="Q184" s="5"/>
      <c r="R184" s="5">
        <v>2</v>
      </c>
      <c r="S184" s="5">
        <v>19</v>
      </c>
      <c r="T184" s="5">
        <v>3</v>
      </c>
      <c r="U184" s="5">
        <v>15</v>
      </c>
      <c r="V184" s="6" t="s">
        <v>545</v>
      </c>
    </row>
    <row r="185" spans="1:23" s="7" customFormat="1" ht="21" customHeight="1">
      <c r="A185" s="6">
        <v>2</v>
      </c>
      <c r="B185" s="6" t="s">
        <v>876</v>
      </c>
      <c r="C185" s="78" t="s">
        <v>877</v>
      </c>
      <c r="D185" s="6" t="s">
        <v>878</v>
      </c>
      <c r="E185" s="6" t="s">
        <v>879</v>
      </c>
      <c r="F185" s="6" t="s">
        <v>880</v>
      </c>
      <c r="G185" s="6">
        <v>1977</v>
      </c>
      <c r="H185" s="6" t="s">
        <v>881</v>
      </c>
      <c r="I185" s="21">
        <v>1657</v>
      </c>
      <c r="J185" s="6" t="s">
        <v>882</v>
      </c>
      <c r="K185" s="5">
        <v>730</v>
      </c>
      <c r="L185" s="5">
        <f t="shared" si="30"/>
        <v>49</v>
      </c>
      <c r="M185" s="5">
        <v>17</v>
      </c>
      <c r="N185" s="5">
        <v>18</v>
      </c>
      <c r="O185" s="5">
        <v>14</v>
      </c>
      <c r="P185" s="5">
        <v>60</v>
      </c>
      <c r="Q185" s="5"/>
      <c r="R185" s="5">
        <v>1</v>
      </c>
      <c r="S185" s="5">
        <v>24</v>
      </c>
      <c r="T185" s="5">
        <v>1</v>
      </c>
      <c r="U185" s="5">
        <v>3</v>
      </c>
      <c r="V185" s="6" t="s">
        <v>545</v>
      </c>
    </row>
    <row r="186" spans="1:23" s="7" customFormat="1" ht="21" customHeight="1">
      <c r="A186" s="6">
        <v>3</v>
      </c>
      <c r="B186" s="6" t="s">
        <v>883</v>
      </c>
      <c r="C186" s="78" t="s">
        <v>884</v>
      </c>
      <c r="D186" s="6" t="s">
        <v>885</v>
      </c>
      <c r="E186" s="6" t="s">
        <v>886</v>
      </c>
      <c r="F186" s="6" t="s">
        <v>887</v>
      </c>
      <c r="G186" s="6">
        <v>1978</v>
      </c>
      <c r="H186" s="6" t="s">
        <v>888</v>
      </c>
      <c r="I186" s="21">
        <v>1018</v>
      </c>
      <c r="J186" s="6" t="s">
        <v>549</v>
      </c>
      <c r="K186" s="5">
        <v>362</v>
      </c>
      <c r="L186" s="5">
        <f t="shared" si="30"/>
        <v>19</v>
      </c>
      <c r="M186" s="5">
        <v>8</v>
      </c>
      <c r="N186" s="5">
        <v>7</v>
      </c>
      <c r="O186" s="5">
        <v>4</v>
      </c>
      <c r="P186" s="5">
        <v>25</v>
      </c>
      <c r="Q186" s="5"/>
      <c r="R186" s="5">
        <v>1</v>
      </c>
      <c r="S186" s="5">
        <v>12</v>
      </c>
      <c r="T186" s="5">
        <v>1</v>
      </c>
      <c r="U186" s="5">
        <v>5</v>
      </c>
      <c r="V186" s="6" t="s">
        <v>545</v>
      </c>
    </row>
    <row r="187" spans="1:23" s="7" customFormat="1" ht="21" customHeight="1">
      <c r="A187" s="6">
        <v>4</v>
      </c>
      <c r="B187" s="6" t="s">
        <v>889</v>
      </c>
      <c r="C187" s="78" t="s">
        <v>890</v>
      </c>
      <c r="D187" s="6" t="s">
        <v>891</v>
      </c>
      <c r="E187" s="6" t="s">
        <v>892</v>
      </c>
      <c r="F187" s="6" t="s">
        <v>893</v>
      </c>
      <c r="G187" s="6">
        <v>1978</v>
      </c>
      <c r="H187" s="6" t="s">
        <v>894</v>
      </c>
      <c r="I187" s="21">
        <v>709</v>
      </c>
      <c r="J187" s="6" t="s">
        <v>601</v>
      </c>
      <c r="K187" s="5">
        <v>324</v>
      </c>
      <c r="L187" s="5">
        <f t="shared" si="30"/>
        <v>23</v>
      </c>
      <c r="M187" s="5">
        <v>6</v>
      </c>
      <c r="N187" s="5">
        <v>17</v>
      </c>
      <c r="O187" s="5"/>
      <c r="P187" s="5">
        <v>63</v>
      </c>
      <c r="Q187" s="5"/>
      <c r="R187" s="5">
        <v>0</v>
      </c>
      <c r="S187" s="5">
        <v>0</v>
      </c>
      <c r="T187" s="5">
        <v>2</v>
      </c>
      <c r="U187" s="5">
        <v>5</v>
      </c>
      <c r="V187" s="6" t="s">
        <v>545</v>
      </c>
    </row>
    <row r="188" spans="1:23" s="7" customFormat="1" ht="21" customHeight="1">
      <c r="A188" s="6">
        <v>5</v>
      </c>
      <c r="B188" s="6" t="s">
        <v>895</v>
      </c>
      <c r="C188" s="78" t="s">
        <v>896</v>
      </c>
      <c r="D188" s="6" t="s">
        <v>897</v>
      </c>
      <c r="E188" s="6" t="s">
        <v>898</v>
      </c>
      <c r="F188" s="6" t="s">
        <v>899</v>
      </c>
      <c r="G188" s="6">
        <v>1978</v>
      </c>
      <c r="H188" s="6" t="s">
        <v>900</v>
      </c>
      <c r="I188" s="21">
        <v>1137</v>
      </c>
      <c r="J188" s="6" t="s">
        <v>882</v>
      </c>
      <c r="K188" s="5">
        <v>555</v>
      </c>
      <c r="L188" s="5">
        <f t="shared" si="30"/>
        <v>54</v>
      </c>
      <c r="M188" s="5">
        <v>20</v>
      </c>
      <c r="N188" s="5">
        <v>16</v>
      </c>
      <c r="O188" s="5">
        <v>18</v>
      </c>
      <c r="P188" s="5">
        <v>65</v>
      </c>
      <c r="Q188" s="5"/>
      <c r="R188" s="5">
        <v>1</v>
      </c>
      <c r="S188" s="5">
        <v>20</v>
      </c>
      <c r="T188" s="5">
        <v>1</v>
      </c>
      <c r="U188" s="5">
        <v>5</v>
      </c>
      <c r="V188" s="6" t="s">
        <v>545</v>
      </c>
    </row>
    <row r="189" spans="1:23" s="7" customFormat="1" ht="21" customHeight="1">
      <c r="A189" s="6">
        <v>6</v>
      </c>
      <c r="B189" s="6" t="s">
        <v>901</v>
      </c>
      <c r="C189" s="78" t="s">
        <v>902</v>
      </c>
      <c r="D189" s="6" t="s">
        <v>903</v>
      </c>
      <c r="E189" s="6" t="s">
        <v>904</v>
      </c>
      <c r="F189" s="6" t="s">
        <v>905</v>
      </c>
      <c r="G189" s="6">
        <v>1978</v>
      </c>
      <c r="H189" s="6" t="s">
        <v>906</v>
      </c>
      <c r="I189" s="21">
        <v>1401</v>
      </c>
      <c r="J189" s="6" t="s">
        <v>907</v>
      </c>
      <c r="K189" s="5">
        <v>2265</v>
      </c>
      <c r="L189" s="5">
        <f t="shared" si="30"/>
        <v>29</v>
      </c>
      <c r="M189" s="5">
        <v>2</v>
      </c>
      <c r="N189" s="5">
        <v>2</v>
      </c>
      <c r="O189" s="5">
        <v>25</v>
      </c>
      <c r="P189" s="5">
        <v>4</v>
      </c>
      <c r="Q189" s="5"/>
      <c r="R189" s="5">
        <v>1</v>
      </c>
      <c r="S189" s="5">
        <v>5</v>
      </c>
      <c r="T189" s="5">
        <v>2</v>
      </c>
      <c r="U189" s="5">
        <v>10</v>
      </c>
      <c r="V189" s="6" t="s">
        <v>545</v>
      </c>
    </row>
    <row r="190" spans="1:23" s="7" customFormat="1" ht="21" customHeight="1">
      <c r="A190" s="6">
        <v>7</v>
      </c>
      <c r="B190" s="6" t="s">
        <v>908</v>
      </c>
      <c r="C190" s="78" t="s">
        <v>909</v>
      </c>
      <c r="D190" s="6" t="s">
        <v>910</v>
      </c>
      <c r="E190" s="6" t="s">
        <v>911</v>
      </c>
      <c r="F190" s="6" t="s">
        <v>905</v>
      </c>
      <c r="G190" s="6">
        <v>1980</v>
      </c>
      <c r="H190" s="6" t="s">
        <v>912</v>
      </c>
      <c r="I190" s="21">
        <v>4959</v>
      </c>
      <c r="J190" s="6" t="s">
        <v>882</v>
      </c>
      <c r="K190" s="5">
        <v>429</v>
      </c>
      <c r="L190" s="5">
        <f t="shared" si="30"/>
        <v>89</v>
      </c>
      <c r="M190" s="5">
        <v>18</v>
      </c>
      <c r="N190" s="5">
        <v>1</v>
      </c>
      <c r="O190" s="5">
        <v>70</v>
      </c>
      <c r="P190" s="5">
        <v>25</v>
      </c>
      <c r="Q190" s="5"/>
      <c r="R190" s="5"/>
      <c r="S190" s="5"/>
      <c r="T190" s="5">
        <v>1</v>
      </c>
      <c r="U190" s="5">
        <v>5</v>
      </c>
      <c r="V190" s="6" t="s">
        <v>545</v>
      </c>
    </row>
    <row r="191" spans="1:23" s="7" customFormat="1" ht="21" customHeight="1">
      <c r="A191" s="6">
        <v>8</v>
      </c>
      <c r="B191" s="6" t="s">
        <v>913</v>
      </c>
      <c r="C191" s="78" t="s">
        <v>914</v>
      </c>
      <c r="D191" s="6" t="s">
        <v>621</v>
      </c>
      <c r="E191" s="6"/>
      <c r="F191" s="6" t="s">
        <v>887</v>
      </c>
      <c r="G191" s="6">
        <v>1970</v>
      </c>
      <c r="H191" s="6" t="s">
        <v>915</v>
      </c>
      <c r="I191" s="21">
        <v>1258</v>
      </c>
      <c r="J191" s="6" t="s">
        <v>549</v>
      </c>
      <c r="K191" s="5">
        <v>678</v>
      </c>
      <c r="L191" s="5">
        <f t="shared" si="30"/>
        <v>140</v>
      </c>
      <c r="M191" s="5">
        <v>20</v>
      </c>
      <c r="N191" s="5"/>
      <c r="O191" s="5">
        <v>120</v>
      </c>
      <c r="P191" s="5">
        <v>25</v>
      </c>
      <c r="Q191" s="5"/>
      <c r="R191" s="5">
        <v>2</v>
      </c>
      <c r="S191" s="5">
        <v>17</v>
      </c>
      <c r="T191" s="5"/>
      <c r="U191" s="5"/>
      <c r="V191" s="6" t="s">
        <v>545</v>
      </c>
    </row>
    <row r="192" spans="1:23" s="7" customFormat="1" ht="21" customHeight="1">
      <c r="A192" s="6">
        <v>9</v>
      </c>
      <c r="B192" s="6" t="s">
        <v>916</v>
      </c>
      <c r="C192" s="78" t="s">
        <v>917</v>
      </c>
      <c r="D192" s="6" t="s">
        <v>621</v>
      </c>
      <c r="E192" s="6"/>
      <c r="F192" s="6" t="s">
        <v>918</v>
      </c>
      <c r="G192" s="6">
        <v>1978</v>
      </c>
      <c r="H192" s="6" t="s">
        <v>919</v>
      </c>
      <c r="I192" s="21">
        <v>943</v>
      </c>
      <c r="J192" s="6" t="s">
        <v>544</v>
      </c>
      <c r="K192" s="5">
        <v>535</v>
      </c>
      <c r="L192" s="5">
        <f t="shared" si="30"/>
        <v>73</v>
      </c>
      <c r="M192" s="5">
        <v>10</v>
      </c>
      <c r="N192" s="5"/>
      <c r="O192" s="5">
        <v>63</v>
      </c>
      <c r="P192" s="5">
        <v>10</v>
      </c>
      <c r="Q192" s="5"/>
      <c r="R192" s="5"/>
      <c r="S192" s="5"/>
      <c r="T192" s="5">
        <v>1</v>
      </c>
      <c r="U192" s="5">
        <v>3</v>
      </c>
      <c r="V192" s="6" t="s">
        <v>545</v>
      </c>
    </row>
    <row r="193" spans="1:23" s="8" customFormat="1" ht="21" customHeight="1">
      <c r="A193" s="110" t="s">
        <v>920</v>
      </c>
      <c r="B193" s="111"/>
      <c r="C193" s="110"/>
      <c r="D193" s="112"/>
      <c r="E193" s="112"/>
      <c r="F193" s="111"/>
      <c r="G193" s="18"/>
      <c r="H193" s="18"/>
      <c r="I193" s="19">
        <f>SUM(I194:I214)</f>
        <v>40361</v>
      </c>
      <c r="J193" s="19"/>
      <c r="K193" s="19">
        <f t="shared" ref="K193:U193" si="31">SUM(K194:K214)</f>
        <v>44156</v>
      </c>
      <c r="L193" s="19">
        <f t="shared" si="31"/>
        <v>1425</v>
      </c>
      <c r="M193" s="19">
        <f t="shared" si="31"/>
        <v>541</v>
      </c>
      <c r="N193" s="19">
        <f t="shared" si="31"/>
        <v>681</v>
      </c>
      <c r="O193" s="19">
        <f t="shared" si="31"/>
        <v>203</v>
      </c>
      <c r="P193" s="19">
        <f t="shared" si="31"/>
        <v>2123</v>
      </c>
      <c r="Q193" s="19">
        <f t="shared" si="31"/>
        <v>1</v>
      </c>
      <c r="R193" s="19">
        <f t="shared" si="31"/>
        <v>11</v>
      </c>
      <c r="S193" s="19">
        <f t="shared" si="31"/>
        <v>295</v>
      </c>
      <c r="T193" s="19">
        <f t="shared" si="31"/>
        <v>68</v>
      </c>
      <c r="U193" s="19">
        <f t="shared" si="31"/>
        <v>263</v>
      </c>
      <c r="V193" s="18" t="s">
        <v>1248</v>
      </c>
      <c r="W193" s="7"/>
    </row>
    <row r="194" spans="1:23" s="4" customFormat="1" ht="21" customHeight="1">
      <c r="A194" s="6">
        <v>1</v>
      </c>
      <c r="B194" s="6" t="s">
        <v>921</v>
      </c>
      <c r="C194" s="6" t="s">
        <v>922</v>
      </c>
      <c r="D194" s="6" t="s">
        <v>923</v>
      </c>
      <c r="E194" s="6" t="s">
        <v>924</v>
      </c>
      <c r="F194" s="6" t="s">
        <v>925</v>
      </c>
      <c r="G194" s="6">
        <v>1989</v>
      </c>
      <c r="H194" s="6" t="s">
        <v>926</v>
      </c>
      <c r="I194" s="21">
        <v>988</v>
      </c>
      <c r="J194" s="6" t="s">
        <v>549</v>
      </c>
      <c r="K194" s="5">
        <v>1212</v>
      </c>
      <c r="L194" s="5">
        <f>SUM(M194:O194)</f>
        <v>82</v>
      </c>
      <c r="M194" s="5">
        <v>69</v>
      </c>
      <c r="N194" s="5">
        <v>6</v>
      </c>
      <c r="O194" s="5">
        <v>7</v>
      </c>
      <c r="P194" s="5">
        <v>100</v>
      </c>
      <c r="Q194" s="5"/>
      <c r="R194" s="5">
        <v>1</v>
      </c>
      <c r="S194" s="5">
        <v>50</v>
      </c>
      <c r="T194" s="5">
        <v>3</v>
      </c>
      <c r="U194" s="5">
        <v>12</v>
      </c>
      <c r="V194" s="6" t="s">
        <v>545</v>
      </c>
      <c r="W194" s="7"/>
    </row>
    <row r="195" spans="1:23" s="4" customFormat="1" ht="21" customHeight="1">
      <c r="A195" s="6">
        <v>2</v>
      </c>
      <c r="B195" s="6" t="s">
        <v>927</v>
      </c>
      <c r="C195" s="6" t="s">
        <v>928</v>
      </c>
      <c r="D195" s="6" t="s">
        <v>929</v>
      </c>
      <c r="E195" s="6" t="s">
        <v>930</v>
      </c>
      <c r="F195" s="6" t="s">
        <v>925</v>
      </c>
      <c r="G195" s="6">
        <v>1989</v>
      </c>
      <c r="H195" s="6" t="s">
        <v>931</v>
      </c>
      <c r="I195" s="21">
        <v>1072</v>
      </c>
      <c r="J195" s="6" t="s">
        <v>549</v>
      </c>
      <c r="K195" s="5">
        <v>2351</v>
      </c>
      <c r="L195" s="5">
        <f t="shared" ref="L195:L214" si="32">SUM(M195:O195)</f>
        <v>53</v>
      </c>
      <c r="M195" s="5">
        <v>12</v>
      </c>
      <c r="N195" s="5">
        <v>14</v>
      </c>
      <c r="O195" s="5">
        <v>27</v>
      </c>
      <c r="P195" s="5">
        <v>57</v>
      </c>
      <c r="Q195" s="5"/>
      <c r="R195" s="5">
        <v>1</v>
      </c>
      <c r="S195" s="5">
        <v>25</v>
      </c>
      <c r="T195" s="5">
        <v>6</v>
      </c>
      <c r="U195" s="5">
        <v>14</v>
      </c>
      <c r="V195" s="6" t="s">
        <v>545</v>
      </c>
      <c r="W195" s="7"/>
    </row>
    <row r="196" spans="1:23" s="4" customFormat="1" ht="21" customHeight="1">
      <c r="A196" s="6">
        <v>3</v>
      </c>
      <c r="B196" s="6" t="s">
        <v>932</v>
      </c>
      <c r="C196" s="6" t="s">
        <v>933</v>
      </c>
      <c r="D196" s="6" t="s">
        <v>934</v>
      </c>
      <c r="E196" s="6" t="s">
        <v>935</v>
      </c>
      <c r="F196" s="6" t="s">
        <v>936</v>
      </c>
      <c r="G196" s="6">
        <v>1989</v>
      </c>
      <c r="H196" s="6" t="s">
        <v>937</v>
      </c>
      <c r="I196" s="21">
        <v>2231</v>
      </c>
      <c r="J196" s="6" t="s">
        <v>549</v>
      </c>
      <c r="K196" s="5">
        <v>6448</v>
      </c>
      <c r="L196" s="5">
        <f t="shared" si="32"/>
        <v>219</v>
      </c>
      <c r="M196" s="5">
        <v>107</v>
      </c>
      <c r="N196" s="5">
        <v>112</v>
      </c>
      <c r="O196" s="5"/>
      <c r="P196" s="5">
        <v>300</v>
      </c>
      <c r="Q196" s="5"/>
      <c r="R196" s="5">
        <v>1</v>
      </c>
      <c r="S196" s="5">
        <v>56</v>
      </c>
      <c r="T196" s="5">
        <v>6</v>
      </c>
      <c r="U196" s="5">
        <v>28</v>
      </c>
      <c r="V196" s="6" t="s">
        <v>545</v>
      </c>
      <c r="W196" s="7"/>
    </row>
    <row r="197" spans="1:23" s="4" customFormat="1" ht="21" customHeight="1">
      <c r="A197" s="6">
        <v>4</v>
      </c>
      <c r="B197" s="6" t="s">
        <v>938</v>
      </c>
      <c r="C197" s="6" t="s">
        <v>939</v>
      </c>
      <c r="D197" s="6" t="s">
        <v>940</v>
      </c>
      <c r="E197" s="6" t="s">
        <v>941</v>
      </c>
      <c r="F197" s="6" t="s">
        <v>942</v>
      </c>
      <c r="G197" s="6">
        <v>1980</v>
      </c>
      <c r="H197" s="6" t="s">
        <v>943</v>
      </c>
      <c r="I197" s="21">
        <v>2410</v>
      </c>
      <c r="J197" s="6" t="s">
        <v>944</v>
      </c>
      <c r="K197" s="5">
        <v>4676</v>
      </c>
      <c r="L197" s="5">
        <f t="shared" si="32"/>
        <v>83</v>
      </c>
      <c r="M197" s="5">
        <v>21</v>
      </c>
      <c r="N197" s="5">
        <v>52</v>
      </c>
      <c r="O197" s="5">
        <v>10</v>
      </c>
      <c r="P197" s="5">
        <v>162</v>
      </c>
      <c r="Q197" s="5"/>
      <c r="R197" s="5">
        <v>2</v>
      </c>
      <c r="S197" s="5">
        <v>43</v>
      </c>
      <c r="T197" s="5">
        <v>6</v>
      </c>
      <c r="U197" s="5">
        <v>33</v>
      </c>
      <c r="V197" s="6" t="s">
        <v>545</v>
      </c>
      <c r="W197" s="7"/>
    </row>
    <row r="198" spans="1:23" s="4" customFormat="1" ht="21" customHeight="1">
      <c r="A198" s="6">
        <v>5</v>
      </c>
      <c r="B198" s="6" t="s">
        <v>945</v>
      </c>
      <c r="C198" s="6" t="s">
        <v>946</v>
      </c>
      <c r="D198" s="6" t="s">
        <v>947</v>
      </c>
      <c r="E198" s="6" t="s">
        <v>948</v>
      </c>
      <c r="F198" s="6" t="s">
        <v>949</v>
      </c>
      <c r="G198" s="6">
        <v>1981</v>
      </c>
      <c r="H198" s="6" t="s">
        <v>950</v>
      </c>
      <c r="I198" s="21">
        <v>1857</v>
      </c>
      <c r="J198" s="6" t="s">
        <v>951</v>
      </c>
      <c r="K198" s="5">
        <v>2369</v>
      </c>
      <c r="L198" s="5">
        <f t="shared" si="32"/>
        <v>111</v>
      </c>
      <c r="M198" s="5">
        <v>61</v>
      </c>
      <c r="N198" s="5">
        <v>50</v>
      </c>
      <c r="O198" s="5"/>
      <c r="P198" s="5">
        <v>141</v>
      </c>
      <c r="Q198" s="5"/>
      <c r="R198" s="5">
        <v>1</v>
      </c>
      <c r="S198" s="5">
        <v>40</v>
      </c>
      <c r="T198" s="5">
        <v>4</v>
      </c>
      <c r="U198" s="5">
        <v>24</v>
      </c>
      <c r="V198" s="6" t="s">
        <v>545</v>
      </c>
      <c r="W198" s="7"/>
    </row>
    <row r="199" spans="1:23" s="4" customFormat="1" ht="21" customHeight="1">
      <c r="A199" s="6">
        <v>6</v>
      </c>
      <c r="B199" s="6" t="s">
        <v>952</v>
      </c>
      <c r="C199" s="6" t="s">
        <v>953</v>
      </c>
      <c r="D199" s="6" t="s">
        <v>621</v>
      </c>
      <c r="E199" s="6" t="s">
        <v>954</v>
      </c>
      <c r="F199" s="6" t="s">
        <v>955</v>
      </c>
      <c r="G199" s="6">
        <v>1988</v>
      </c>
      <c r="H199" s="6" t="s">
        <v>956</v>
      </c>
      <c r="I199" s="21">
        <v>1319</v>
      </c>
      <c r="J199" s="6" t="s">
        <v>957</v>
      </c>
      <c r="K199" s="5">
        <v>2125</v>
      </c>
      <c r="L199" s="5">
        <f t="shared" si="32"/>
        <v>30</v>
      </c>
      <c r="M199" s="5">
        <v>4</v>
      </c>
      <c r="N199" s="5">
        <v>25</v>
      </c>
      <c r="O199" s="5">
        <v>1</v>
      </c>
      <c r="P199" s="5">
        <v>39</v>
      </c>
      <c r="Q199" s="5"/>
      <c r="R199" s="5">
        <v>1</v>
      </c>
      <c r="S199" s="5">
        <v>30</v>
      </c>
      <c r="T199" s="5">
        <v>2</v>
      </c>
      <c r="U199" s="5">
        <v>8</v>
      </c>
      <c r="V199" s="6" t="s">
        <v>545</v>
      </c>
      <c r="W199" s="7"/>
    </row>
    <row r="200" spans="1:23" s="4" customFormat="1" ht="21" customHeight="1">
      <c r="A200" s="6">
        <v>7</v>
      </c>
      <c r="B200" s="6" t="s">
        <v>958</v>
      </c>
      <c r="C200" s="6" t="s">
        <v>959</v>
      </c>
      <c r="D200" s="6" t="s">
        <v>621</v>
      </c>
      <c r="E200" s="6" t="s">
        <v>960</v>
      </c>
      <c r="F200" s="6" t="s">
        <v>961</v>
      </c>
      <c r="G200" s="6">
        <v>1992</v>
      </c>
      <c r="H200" s="6" t="s">
        <v>962</v>
      </c>
      <c r="I200" s="21">
        <v>576</v>
      </c>
      <c r="J200" s="6" t="s">
        <v>944</v>
      </c>
      <c r="K200" s="5">
        <v>1061</v>
      </c>
      <c r="L200" s="5">
        <f t="shared" si="32"/>
        <v>25</v>
      </c>
      <c r="M200" s="5">
        <v>3</v>
      </c>
      <c r="N200" s="5">
        <v>18</v>
      </c>
      <c r="O200" s="5">
        <v>4</v>
      </c>
      <c r="P200" s="5">
        <v>31</v>
      </c>
      <c r="Q200" s="5"/>
      <c r="R200" s="5"/>
      <c r="S200" s="5"/>
      <c r="T200" s="5">
        <v>4</v>
      </c>
      <c r="U200" s="5">
        <v>8</v>
      </c>
      <c r="V200" s="6" t="s">
        <v>545</v>
      </c>
      <c r="W200" s="7"/>
    </row>
    <row r="201" spans="1:23" s="4" customFormat="1" ht="21" customHeight="1">
      <c r="A201" s="6">
        <v>8</v>
      </c>
      <c r="B201" s="6" t="s">
        <v>963</v>
      </c>
      <c r="C201" s="6" t="s">
        <v>964</v>
      </c>
      <c r="D201" s="6" t="s">
        <v>965</v>
      </c>
      <c r="E201" s="6" t="s">
        <v>966</v>
      </c>
      <c r="F201" s="6" t="s">
        <v>967</v>
      </c>
      <c r="G201" s="6">
        <v>1978</v>
      </c>
      <c r="H201" s="6" t="s">
        <v>968</v>
      </c>
      <c r="I201" s="21">
        <v>1651</v>
      </c>
      <c r="J201" s="6" t="s">
        <v>549</v>
      </c>
      <c r="K201" s="5">
        <v>704</v>
      </c>
      <c r="L201" s="5">
        <f t="shared" si="32"/>
        <v>33</v>
      </c>
      <c r="M201" s="5">
        <v>23</v>
      </c>
      <c r="N201" s="5">
        <v>10</v>
      </c>
      <c r="O201" s="5"/>
      <c r="P201" s="5">
        <v>50</v>
      </c>
      <c r="Q201" s="5"/>
      <c r="R201" s="5"/>
      <c r="S201" s="5"/>
      <c r="T201" s="5">
        <v>1</v>
      </c>
      <c r="U201" s="5">
        <v>6</v>
      </c>
      <c r="V201" s="6" t="s">
        <v>545</v>
      </c>
      <c r="W201" s="7"/>
    </row>
    <row r="202" spans="1:23" s="4" customFormat="1" ht="21" customHeight="1">
      <c r="A202" s="6">
        <v>9</v>
      </c>
      <c r="B202" s="6" t="s">
        <v>969</v>
      </c>
      <c r="C202" s="6" t="s">
        <v>970</v>
      </c>
      <c r="D202" s="6" t="s">
        <v>971</v>
      </c>
      <c r="E202" s="6" t="s">
        <v>972</v>
      </c>
      <c r="F202" s="6" t="s">
        <v>967</v>
      </c>
      <c r="G202" s="6">
        <v>1974</v>
      </c>
      <c r="H202" s="6" t="s">
        <v>973</v>
      </c>
      <c r="I202" s="21">
        <v>1060</v>
      </c>
      <c r="J202" s="6" t="s">
        <v>549</v>
      </c>
      <c r="K202" s="5">
        <v>546</v>
      </c>
      <c r="L202" s="5">
        <f t="shared" si="32"/>
        <v>40</v>
      </c>
      <c r="M202" s="5">
        <v>22</v>
      </c>
      <c r="N202" s="5"/>
      <c r="O202" s="5">
        <v>18</v>
      </c>
      <c r="P202" s="5">
        <v>40</v>
      </c>
      <c r="Q202" s="5"/>
      <c r="R202" s="5"/>
      <c r="S202" s="5"/>
      <c r="T202" s="5">
        <v>1</v>
      </c>
      <c r="U202" s="5">
        <v>2</v>
      </c>
      <c r="V202" s="6" t="s">
        <v>545</v>
      </c>
      <c r="W202" s="7"/>
    </row>
    <row r="203" spans="1:23" s="4" customFormat="1" ht="21" customHeight="1">
      <c r="A203" s="6">
        <v>10</v>
      </c>
      <c r="B203" s="6" t="s">
        <v>974</v>
      </c>
      <c r="C203" s="6" t="s">
        <v>975</v>
      </c>
      <c r="D203" s="6" t="s">
        <v>621</v>
      </c>
      <c r="E203" s="6" t="s">
        <v>976</v>
      </c>
      <c r="F203" s="6" t="s">
        <v>967</v>
      </c>
      <c r="G203" s="6">
        <v>1977</v>
      </c>
      <c r="H203" s="6" t="s">
        <v>977</v>
      </c>
      <c r="I203" s="21">
        <v>998</v>
      </c>
      <c r="J203" s="6" t="s">
        <v>944</v>
      </c>
      <c r="K203" s="5">
        <v>596</v>
      </c>
      <c r="L203" s="5">
        <f t="shared" si="32"/>
        <v>30</v>
      </c>
      <c r="M203" s="5">
        <v>6</v>
      </c>
      <c r="N203" s="5">
        <v>5</v>
      </c>
      <c r="O203" s="5">
        <v>19</v>
      </c>
      <c r="P203" s="5">
        <v>11</v>
      </c>
      <c r="Q203" s="5"/>
      <c r="R203" s="5"/>
      <c r="S203" s="5"/>
      <c r="T203" s="5">
        <v>1</v>
      </c>
      <c r="U203" s="5">
        <v>3</v>
      </c>
      <c r="V203" s="6" t="s">
        <v>545</v>
      </c>
      <c r="W203" s="7"/>
    </row>
    <row r="204" spans="1:23" s="4" customFormat="1" ht="21" customHeight="1">
      <c r="A204" s="6">
        <v>11</v>
      </c>
      <c r="B204" s="6" t="s">
        <v>978</v>
      </c>
      <c r="C204" s="6" t="s">
        <v>979</v>
      </c>
      <c r="D204" s="6" t="s">
        <v>621</v>
      </c>
      <c r="E204" s="6" t="s">
        <v>980</v>
      </c>
      <c r="F204" s="6" t="s">
        <v>967</v>
      </c>
      <c r="G204" s="6">
        <v>1978</v>
      </c>
      <c r="H204" s="6" t="s">
        <v>981</v>
      </c>
      <c r="I204" s="21">
        <v>998</v>
      </c>
      <c r="J204" s="6" t="s">
        <v>544</v>
      </c>
      <c r="K204" s="5">
        <v>561</v>
      </c>
      <c r="L204" s="5">
        <f t="shared" si="32"/>
        <v>20</v>
      </c>
      <c r="M204" s="5">
        <v>3</v>
      </c>
      <c r="N204" s="5">
        <v>3</v>
      </c>
      <c r="O204" s="5">
        <v>14</v>
      </c>
      <c r="P204" s="5">
        <v>6</v>
      </c>
      <c r="Q204" s="5"/>
      <c r="R204" s="5"/>
      <c r="S204" s="5"/>
      <c r="T204" s="5">
        <v>1</v>
      </c>
      <c r="U204" s="5">
        <v>3</v>
      </c>
      <c r="V204" s="6" t="s">
        <v>545</v>
      </c>
      <c r="W204" s="7"/>
    </row>
    <row r="205" spans="1:23" s="4" customFormat="1" ht="21" customHeight="1">
      <c r="A205" s="6">
        <v>12</v>
      </c>
      <c r="B205" s="6" t="s">
        <v>982</v>
      </c>
      <c r="C205" s="6" t="s">
        <v>983</v>
      </c>
      <c r="D205" s="6" t="s">
        <v>621</v>
      </c>
      <c r="E205" s="6" t="s">
        <v>984</v>
      </c>
      <c r="F205" s="6" t="s">
        <v>967</v>
      </c>
      <c r="G205" s="6">
        <v>1978</v>
      </c>
      <c r="H205" s="6" t="s">
        <v>985</v>
      </c>
      <c r="I205" s="21">
        <v>849</v>
      </c>
      <c r="J205" s="6" t="s">
        <v>549</v>
      </c>
      <c r="K205" s="5">
        <v>557</v>
      </c>
      <c r="L205" s="5">
        <f t="shared" si="32"/>
        <v>55</v>
      </c>
      <c r="M205" s="5">
        <v>5</v>
      </c>
      <c r="N205" s="5">
        <v>9</v>
      </c>
      <c r="O205" s="5">
        <v>41</v>
      </c>
      <c r="P205" s="5">
        <v>14</v>
      </c>
      <c r="Q205" s="5"/>
      <c r="R205" s="5"/>
      <c r="S205" s="5"/>
      <c r="T205" s="5">
        <v>1</v>
      </c>
      <c r="U205" s="5">
        <v>3</v>
      </c>
      <c r="V205" s="6" t="s">
        <v>545</v>
      </c>
      <c r="W205" s="7"/>
    </row>
    <row r="206" spans="1:23" s="4" customFormat="1" ht="21" customHeight="1">
      <c r="A206" s="6">
        <v>13</v>
      </c>
      <c r="B206" s="6" t="s">
        <v>986</v>
      </c>
      <c r="C206" s="6" t="s">
        <v>987</v>
      </c>
      <c r="D206" s="6" t="s">
        <v>988</v>
      </c>
      <c r="E206" s="6" t="s">
        <v>989</v>
      </c>
      <c r="F206" s="6" t="s">
        <v>967</v>
      </c>
      <c r="G206" s="6">
        <v>1979</v>
      </c>
      <c r="H206" s="6" t="s">
        <v>990</v>
      </c>
      <c r="I206" s="21">
        <v>1703</v>
      </c>
      <c r="J206" s="6" t="s">
        <v>549</v>
      </c>
      <c r="K206" s="5">
        <v>950</v>
      </c>
      <c r="L206" s="5">
        <f t="shared" si="32"/>
        <v>38</v>
      </c>
      <c r="M206" s="5">
        <v>13</v>
      </c>
      <c r="N206" s="5">
        <v>15</v>
      </c>
      <c r="O206" s="5">
        <v>10</v>
      </c>
      <c r="P206" s="5">
        <v>30</v>
      </c>
      <c r="Q206" s="5"/>
      <c r="R206" s="5"/>
      <c r="S206" s="5"/>
      <c r="T206" s="5">
        <v>1</v>
      </c>
      <c r="U206" s="5">
        <v>3</v>
      </c>
      <c r="V206" s="6" t="s">
        <v>545</v>
      </c>
      <c r="W206" s="7"/>
    </row>
    <row r="207" spans="1:23" s="4" customFormat="1" ht="21" customHeight="1">
      <c r="A207" s="6">
        <v>14</v>
      </c>
      <c r="B207" s="6" t="s">
        <v>991</v>
      </c>
      <c r="C207" s="6" t="s">
        <v>992</v>
      </c>
      <c r="D207" s="6" t="s">
        <v>993</v>
      </c>
      <c r="E207" s="6" t="s">
        <v>994</v>
      </c>
      <c r="F207" s="6" t="s">
        <v>967</v>
      </c>
      <c r="G207" s="6">
        <v>1977</v>
      </c>
      <c r="H207" s="6" t="s">
        <v>995</v>
      </c>
      <c r="I207" s="21">
        <v>1420</v>
      </c>
      <c r="J207" s="6" t="s">
        <v>957</v>
      </c>
      <c r="K207" s="5">
        <v>592</v>
      </c>
      <c r="L207" s="5">
        <f t="shared" si="32"/>
        <v>53</v>
      </c>
      <c r="M207" s="5">
        <v>40</v>
      </c>
      <c r="N207" s="5">
        <v>8</v>
      </c>
      <c r="O207" s="5">
        <v>5</v>
      </c>
      <c r="P207" s="5">
        <v>60</v>
      </c>
      <c r="Q207" s="5"/>
      <c r="R207" s="5"/>
      <c r="S207" s="5"/>
      <c r="T207" s="5">
        <v>1</v>
      </c>
      <c r="U207" s="5">
        <v>3</v>
      </c>
      <c r="V207" s="6" t="s">
        <v>545</v>
      </c>
      <c r="W207" s="7"/>
    </row>
    <row r="208" spans="1:23" s="4" customFormat="1" ht="21" customHeight="1">
      <c r="A208" s="6">
        <v>15</v>
      </c>
      <c r="B208" s="6" t="s">
        <v>996</v>
      </c>
      <c r="C208" s="6" t="s">
        <v>997</v>
      </c>
      <c r="D208" s="6" t="s">
        <v>621</v>
      </c>
      <c r="E208" s="6" t="s">
        <v>998</v>
      </c>
      <c r="F208" s="6" t="s">
        <v>967</v>
      </c>
      <c r="G208" s="6">
        <v>1978</v>
      </c>
      <c r="H208" s="6" t="s">
        <v>981</v>
      </c>
      <c r="I208" s="21">
        <v>734</v>
      </c>
      <c r="J208" s="6" t="s">
        <v>544</v>
      </c>
      <c r="K208" s="5">
        <v>1275</v>
      </c>
      <c r="L208" s="5">
        <f t="shared" si="32"/>
        <v>36</v>
      </c>
      <c r="M208" s="5">
        <v>4</v>
      </c>
      <c r="N208" s="5"/>
      <c r="O208" s="5">
        <v>32</v>
      </c>
      <c r="P208" s="5">
        <v>4</v>
      </c>
      <c r="Q208" s="5"/>
      <c r="R208" s="5"/>
      <c r="S208" s="5"/>
      <c r="T208" s="5">
        <v>1</v>
      </c>
      <c r="U208" s="5">
        <v>3</v>
      </c>
      <c r="V208" s="6" t="s">
        <v>545</v>
      </c>
      <c r="W208" s="7"/>
    </row>
    <row r="209" spans="1:23" s="4" customFormat="1" ht="21" customHeight="1">
      <c r="A209" s="6">
        <v>16</v>
      </c>
      <c r="B209" s="6" t="s">
        <v>999</v>
      </c>
      <c r="C209" s="6" t="s">
        <v>1000</v>
      </c>
      <c r="D209" s="6" t="s">
        <v>1001</v>
      </c>
      <c r="E209" s="6" t="s">
        <v>1002</v>
      </c>
      <c r="F209" s="6" t="s">
        <v>925</v>
      </c>
      <c r="G209" s="6">
        <v>1990</v>
      </c>
      <c r="H209" s="6" t="s">
        <v>1003</v>
      </c>
      <c r="I209" s="21">
        <v>677</v>
      </c>
      <c r="J209" s="6" t="s">
        <v>549</v>
      </c>
      <c r="K209" s="5">
        <v>5201</v>
      </c>
      <c r="L209" s="5">
        <f t="shared" si="32"/>
        <v>64</v>
      </c>
      <c r="M209" s="5">
        <v>24</v>
      </c>
      <c r="N209" s="5">
        <v>30</v>
      </c>
      <c r="O209" s="5">
        <v>10</v>
      </c>
      <c r="P209" s="5">
        <v>108</v>
      </c>
      <c r="Q209" s="5"/>
      <c r="R209" s="5">
        <v>1</v>
      </c>
      <c r="S209" s="5">
        <v>13</v>
      </c>
      <c r="T209" s="5">
        <v>21</v>
      </c>
      <c r="U209" s="5">
        <v>81</v>
      </c>
      <c r="V209" s="6" t="s">
        <v>577</v>
      </c>
      <c r="W209" s="7"/>
    </row>
    <row r="210" spans="1:23" s="4" customFormat="1" ht="21" customHeight="1">
      <c r="A210" s="6">
        <v>17</v>
      </c>
      <c r="B210" s="6" t="s">
        <v>1004</v>
      </c>
      <c r="C210" s="6" t="s">
        <v>1005</v>
      </c>
      <c r="D210" s="6" t="s">
        <v>1006</v>
      </c>
      <c r="E210" s="6" t="s">
        <v>1007</v>
      </c>
      <c r="F210" s="6" t="s">
        <v>967</v>
      </c>
      <c r="G210" s="6">
        <v>1983</v>
      </c>
      <c r="H210" s="6" t="s">
        <v>1008</v>
      </c>
      <c r="I210" s="21">
        <v>3589</v>
      </c>
      <c r="J210" s="6" t="s">
        <v>549</v>
      </c>
      <c r="K210" s="5">
        <v>2315</v>
      </c>
      <c r="L210" s="5">
        <f t="shared" si="32"/>
        <v>85</v>
      </c>
      <c r="M210" s="5">
        <v>50</v>
      </c>
      <c r="N210" s="5">
        <v>35</v>
      </c>
      <c r="O210" s="5"/>
      <c r="P210" s="5">
        <v>135</v>
      </c>
      <c r="Q210" s="5"/>
      <c r="R210" s="5"/>
      <c r="S210" s="5"/>
      <c r="T210" s="5">
        <v>3</v>
      </c>
      <c r="U210" s="5">
        <v>10</v>
      </c>
      <c r="V210" s="6" t="s">
        <v>577</v>
      </c>
      <c r="W210" s="7"/>
    </row>
    <row r="211" spans="1:23" s="4" customFormat="1" ht="21" customHeight="1">
      <c r="A211" s="6">
        <v>18</v>
      </c>
      <c r="B211" s="6" t="s">
        <v>1253</v>
      </c>
      <c r="C211" s="6" t="s">
        <v>1009</v>
      </c>
      <c r="D211" s="6" t="s">
        <v>1252</v>
      </c>
      <c r="E211" s="6" t="s">
        <v>1010</v>
      </c>
      <c r="F211" s="6" t="s">
        <v>1011</v>
      </c>
      <c r="G211" s="6">
        <v>1981</v>
      </c>
      <c r="H211" s="6" t="s">
        <v>1012</v>
      </c>
      <c r="I211" s="21">
        <v>4865</v>
      </c>
      <c r="J211" s="6" t="s">
        <v>549</v>
      </c>
      <c r="K211" s="5">
        <v>3953</v>
      </c>
      <c r="L211" s="5">
        <f t="shared" si="32"/>
        <v>129</v>
      </c>
      <c r="M211" s="5">
        <v>3</v>
      </c>
      <c r="N211" s="5">
        <v>126</v>
      </c>
      <c r="O211" s="5"/>
      <c r="P211" s="5">
        <v>350</v>
      </c>
      <c r="Q211" s="5">
        <v>1</v>
      </c>
      <c r="R211" s="5"/>
      <c r="S211" s="5"/>
      <c r="T211" s="5">
        <v>1</v>
      </c>
      <c r="U211" s="5">
        <v>6</v>
      </c>
      <c r="V211" s="6" t="s">
        <v>577</v>
      </c>
      <c r="W211" s="7"/>
    </row>
    <row r="212" spans="1:23" s="4" customFormat="1" ht="21" customHeight="1">
      <c r="A212" s="6">
        <v>19</v>
      </c>
      <c r="B212" s="6" t="s">
        <v>1013</v>
      </c>
      <c r="C212" s="6" t="s">
        <v>1014</v>
      </c>
      <c r="D212" s="6" t="s">
        <v>1015</v>
      </c>
      <c r="E212" s="6" t="s">
        <v>1016</v>
      </c>
      <c r="F212" s="6" t="s">
        <v>1011</v>
      </c>
      <c r="G212" s="6">
        <v>1980</v>
      </c>
      <c r="H212" s="6" t="s">
        <v>1017</v>
      </c>
      <c r="I212" s="21">
        <v>6267</v>
      </c>
      <c r="J212" s="6" t="s">
        <v>549</v>
      </c>
      <c r="K212" s="5">
        <v>3696</v>
      </c>
      <c r="L212" s="5">
        <f t="shared" si="32"/>
        <v>124</v>
      </c>
      <c r="M212" s="5">
        <v>29</v>
      </c>
      <c r="N212" s="5">
        <v>93</v>
      </c>
      <c r="O212" s="5">
        <v>2</v>
      </c>
      <c r="P212" s="5">
        <v>320</v>
      </c>
      <c r="Q212" s="5"/>
      <c r="R212" s="5"/>
      <c r="S212" s="5"/>
      <c r="T212" s="5">
        <v>1</v>
      </c>
      <c r="U212" s="5">
        <v>3</v>
      </c>
      <c r="V212" s="6" t="s">
        <v>577</v>
      </c>
      <c r="W212" s="7"/>
    </row>
    <row r="213" spans="1:23" s="4" customFormat="1" ht="21" customHeight="1">
      <c r="A213" s="6">
        <v>20</v>
      </c>
      <c r="B213" s="6" t="s">
        <v>1018</v>
      </c>
      <c r="C213" s="6" t="s">
        <v>1019</v>
      </c>
      <c r="D213" s="6" t="s">
        <v>1020</v>
      </c>
      <c r="E213" s="6" t="s">
        <v>1021</v>
      </c>
      <c r="F213" s="6" t="s">
        <v>1022</v>
      </c>
      <c r="G213" s="6">
        <v>1955</v>
      </c>
      <c r="H213" s="6" t="s">
        <v>1023</v>
      </c>
      <c r="I213" s="21">
        <v>3971</v>
      </c>
      <c r="J213" s="6" t="s">
        <v>549</v>
      </c>
      <c r="K213" s="5">
        <v>1298</v>
      </c>
      <c r="L213" s="5">
        <f t="shared" si="32"/>
        <v>59</v>
      </c>
      <c r="M213" s="5">
        <v>19</v>
      </c>
      <c r="N213" s="5">
        <v>40</v>
      </c>
      <c r="O213" s="5"/>
      <c r="P213" s="5">
        <v>85</v>
      </c>
      <c r="Q213" s="5"/>
      <c r="R213" s="5">
        <v>1</v>
      </c>
      <c r="S213" s="5">
        <v>18</v>
      </c>
      <c r="T213" s="5">
        <v>1</v>
      </c>
      <c r="U213" s="5">
        <v>3</v>
      </c>
      <c r="V213" s="6" t="s">
        <v>577</v>
      </c>
      <c r="W213" s="7"/>
    </row>
    <row r="214" spans="1:23" s="4" customFormat="1" ht="21" customHeight="1">
      <c r="A214" s="6">
        <v>21</v>
      </c>
      <c r="B214" s="6" t="s">
        <v>1024</v>
      </c>
      <c r="C214" s="6" t="s">
        <v>1025</v>
      </c>
      <c r="D214" s="6" t="s">
        <v>1026</v>
      </c>
      <c r="E214" s="6" t="s">
        <v>1027</v>
      </c>
      <c r="F214" s="6" t="s">
        <v>1028</v>
      </c>
      <c r="G214" s="6">
        <v>1998</v>
      </c>
      <c r="H214" s="6" t="s">
        <v>1029</v>
      </c>
      <c r="I214" s="21">
        <v>1126</v>
      </c>
      <c r="J214" s="6" t="s">
        <v>549</v>
      </c>
      <c r="K214" s="5">
        <v>1670</v>
      </c>
      <c r="L214" s="5">
        <f t="shared" si="32"/>
        <v>56</v>
      </c>
      <c r="M214" s="5">
        <v>23</v>
      </c>
      <c r="N214" s="5">
        <v>30</v>
      </c>
      <c r="O214" s="5">
        <v>3</v>
      </c>
      <c r="P214" s="5">
        <v>80</v>
      </c>
      <c r="Q214" s="5"/>
      <c r="R214" s="5">
        <v>2</v>
      </c>
      <c r="S214" s="5">
        <v>20</v>
      </c>
      <c r="T214" s="5">
        <v>2</v>
      </c>
      <c r="U214" s="5">
        <v>7</v>
      </c>
      <c r="V214" s="6" t="s">
        <v>577</v>
      </c>
      <c r="W214" s="7"/>
    </row>
    <row r="215" spans="1:23" s="8" customFormat="1" ht="21" customHeight="1">
      <c r="A215" s="110" t="s">
        <v>1030</v>
      </c>
      <c r="B215" s="111"/>
      <c r="C215" s="110"/>
      <c r="D215" s="112"/>
      <c r="E215" s="112"/>
      <c r="F215" s="111"/>
      <c r="G215" s="79"/>
      <c r="H215" s="79"/>
      <c r="I215" s="80">
        <f>SUM(I216:I233)</f>
        <v>227443</v>
      </c>
      <c r="J215" s="80"/>
      <c r="K215" s="80">
        <f t="shared" ref="K215:U215" si="33">SUM(K216:K233)</f>
        <v>181262</v>
      </c>
      <c r="L215" s="19">
        <f t="shared" si="33"/>
        <v>6187</v>
      </c>
      <c r="M215" s="19">
        <f t="shared" si="33"/>
        <v>2775</v>
      </c>
      <c r="N215" s="19">
        <f t="shared" si="33"/>
        <v>2292</v>
      </c>
      <c r="O215" s="19">
        <f t="shared" si="33"/>
        <v>1120</v>
      </c>
      <c r="P215" s="19">
        <f t="shared" si="33"/>
        <v>5051</v>
      </c>
      <c r="Q215" s="19">
        <f t="shared" si="33"/>
        <v>2</v>
      </c>
      <c r="R215" s="19">
        <f t="shared" si="33"/>
        <v>13</v>
      </c>
      <c r="S215" s="19">
        <f t="shared" si="33"/>
        <v>4312</v>
      </c>
      <c r="T215" s="19">
        <f t="shared" si="33"/>
        <v>192</v>
      </c>
      <c r="U215" s="19">
        <f t="shared" si="33"/>
        <v>1114</v>
      </c>
      <c r="V215" s="18" t="s">
        <v>1249</v>
      </c>
      <c r="W215" s="7"/>
    </row>
    <row r="216" spans="1:23" s="70" customFormat="1" ht="21" customHeight="1">
      <c r="A216" s="6">
        <v>1</v>
      </c>
      <c r="B216" s="78" t="s">
        <v>1031</v>
      </c>
      <c r="C216" s="6" t="s">
        <v>1032</v>
      </c>
      <c r="D216" s="6" t="s">
        <v>1033</v>
      </c>
      <c r="E216" s="6" t="s">
        <v>1034</v>
      </c>
      <c r="F216" s="6" t="s">
        <v>1035</v>
      </c>
      <c r="G216" s="6">
        <v>1977</v>
      </c>
      <c r="H216" s="6" t="s">
        <v>1036</v>
      </c>
      <c r="I216" s="21">
        <v>2173</v>
      </c>
      <c r="J216" s="6" t="s">
        <v>726</v>
      </c>
      <c r="K216" s="5">
        <v>488</v>
      </c>
      <c r="L216" s="6">
        <f>SUM(M216:O216)</f>
        <v>22</v>
      </c>
      <c r="M216" s="6">
        <v>10</v>
      </c>
      <c r="N216" s="6">
        <v>3</v>
      </c>
      <c r="O216" s="6">
        <v>9</v>
      </c>
      <c r="P216" s="6">
        <v>13</v>
      </c>
      <c r="Q216" s="5"/>
      <c r="R216" s="5"/>
      <c r="S216" s="5"/>
      <c r="T216" s="5">
        <v>1</v>
      </c>
      <c r="U216" s="5">
        <v>3</v>
      </c>
      <c r="V216" s="6" t="s">
        <v>545</v>
      </c>
      <c r="W216" s="7"/>
    </row>
    <row r="217" spans="1:23" s="70" customFormat="1" ht="21" customHeight="1">
      <c r="A217" s="6">
        <v>2</v>
      </c>
      <c r="B217" s="78" t="s">
        <v>1037</v>
      </c>
      <c r="C217" s="6" t="s">
        <v>1038</v>
      </c>
      <c r="D217" s="6" t="s">
        <v>1039</v>
      </c>
      <c r="E217" s="6" t="s">
        <v>1040</v>
      </c>
      <c r="F217" s="6" t="s">
        <v>1041</v>
      </c>
      <c r="G217" s="6">
        <v>1978</v>
      </c>
      <c r="H217" s="6" t="s">
        <v>1042</v>
      </c>
      <c r="I217" s="21">
        <v>1191</v>
      </c>
      <c r="J217" s="6" t="s">
        <v>549</v>
      </c>
      <c r="K217" s="5">
        <v>599</v>
      </c>
      <c r="L217" s="6">
        <f t="shared" ref="L217:L233" si="34">SUM(M217:O217)</f>
        <v>139</v>
      </c>
      <c r="M217" s="6">
        <v>64</v>
      </c>
      <c r="N217" s="6">
        <v>16</v>
      </c>
      <c r="O217" s="6">
        <v>59</v>
      </c>
      <c r="P217" s="6">
        <v>80</v>
      </c>
      <c r="Q217" s="5"/>
      <c r="R217" s="5"/>
      <c r="S217" s="5"/>
      <c r="T217" s="5">
        <v>1</v>
      </c>
      <c r="U217" s="5">
        <v>6</v>
      </c>
      <c r="V217" s="6" t="s">
        <v>545</v>
      </c>
      <c r="W217" s="7"/>
    </row>
    <row r="218" spans="1:23" s="70" customFormat="1" ht="21" customHeight="1">
      <c r="A218" s="6">
        <v>3</v>
      </c>
      <c r="B218" s="78" t="s">
        <v>1043</v>
      </c>
      <c r="C218" s="6" t="s">
        <v>1044</v>
      </c>
      <c r="D218" s="6" t="s">
        <v>1045</v>
      </c>
      <c r="E218" s="6" t="s">
        <v>1046</v>
      </c>
      <c r="F218" s="6" t="s">
        <v>1041</v>
      </c>
      <c r="G218" s="6">
        <v>2005</v>
      </c>
      <c r="H218" s="6" t="s">
        <v>1047</v>
      </c>
      <c r="I218" s="21">
        <v>2889</v>
      </c>
      <c r="J218" s="6" t="s">
        <v>549</v>
      </c>
      <c r="K218" s="5">
        <v>3162</v>
      </c>
      <c r="L218" s="6">
        <f t="shared" si="34"/>
        <v>23</v>
      </c>
      <c r="M218" s="6">
        <v>2</v>
      </c>
      <c r="N218" s="6"/>
      <c r="O218" s="6">
        <v>21</v>
      </c>
      <c r="P218" s="6">
        <v>4</v>
      </c>
      <c r="Q218" s="5"/>
      <c r="R218" s="5">
        <v>1</v>
      </c>
      <c r="S218" s="5">
        <v>25</v>
      </c>
      <c r="T218" s="5">
        <v>2</v>
      </c>
      <c r="U218" s="5">
        <v>27</v>
      </c>
      <c r="V218" s="6" t="s">
        <v>545</v>
      </c>
      <c r="W218" s="7"/>
    </row>
    <row r="219" spans="1:23" s="70" customFormat="1" ht="21" customHeight="1">
      <c r="A219" s="6">
        <v>4</v>
      </c>
      <c r="B219" s="78" t="s">
        <v>1048</v>
      </c>
      <c r="C219" s="6" t="s">
        <v>1049</v>
      </c>
      <c r="D219" s="6" t="s">
        <v>1050</v>
      </c>
      <c r="E219" s="6" t="s">
        <v>1051</v>
      </c>
      <c r="F219" s="6" t="s">
        <v>918</v>
      </c>
      <c r="G219" s="6">
        <v>1985</v>
      </c>
      <c r="H219" s="6" t="s">
        <v>1052</v>
      </c>
      <c r="I219" s="21">
        <v>5334</v>
      </c>
      <c r="J219" s="6" t="s">
        <v>544</v>
      </c>
      <c r="K219" s="5">
        <v>5274</v>
      </c>
      <c r="L219" s="6">
        <f t="shared" si="34"/>
        <v>260</v>
      </c>
      <c r="M219" s="6">
        <v>130</v>
      </c>
      <c r="N219" s="6">
        <v>130</v>
      </c>
      <c r="O219" s="6"/>
      <c r="P219" s="6">
        <v>145</v>
      </c>
      <c r="Q219" s="5"/>
      <c r="R219" s="5">
        <v>1</v>
      </c>
      <c r="S219" s="5">
        <v>243</v>
      </c>
      <c r="T219" s="5">
        <v>5</v>
      </c>
      <c r="U219" s="5">
        <v>178</v>
      </c>
      <c r="V219" s="6" t="s">
        <v>545</v>
      </c>
      <c r="W219" s="7"/>
    </row>
    <row r="220" spans="1:23" s="70" customFormat="1" ht="21" customHeight="1">
      <c r="A220" s="6">
        <v>5</v>
      </c>
      <c r="B220" s="78" t="s">
        <v>1053</v>
      </c>
      <c r="C220" s="6" t="s">
        <v>1054</v>
      </c>
      <c r="D220" s="6" t="s">
        <v>1055</v>
      </c>
      <c r="E220" s="6" t="s">
        <v>1056</v>
      </c>
      <c r="F220" s="6" t="s">
        <v>1041</v>
      </c>
      <c r="G220" s="6">
        <v>1992</v>
      </c>
      <c r="H220" s="6" t="s">
        <v>1057</v>
      </c>
      <c r="I220" s="21">
        <v>3172</v>
      </c>
      <c r="J220" s="6" t="s">
        <v>1058</v>
      </c>
      <c r="K220" s="5">
        <v>8280</v>
      </c>
      <c r="L220" s="6">
        <f t="shared" si="34"/>
        <v>152</v>
      </c>
      <c r="M220" s="6">
        <v>76</v>
      </c>
      <c r="N220" s="6">
        <v>37</v>
      </c>
      <c r="O220" s="6">
        <v>39</v>
      </c>
      <c r="P220" s="6">
        <v>135</v>
      </c>
      <c r="Q220" s="5"/>
      <c r="R220" s="5">
        <v>1</v>
      </c>
      <c r="S220" s="5">
        <v>50</v>
      </c>
      <c r="T220" s="5">
        <v>7</v>
      </c>
      <c r="U220" s="5">
        <v>70</v>
      </c>
      <c r="V220" s="6" t="s">
        <v>545</v>
      </c>
      <c r="W220" s="7"/>
    </row>
    <row r="221" spans="1:23" s="70" customFormat="1" ht="21" customHeight="1">
      <c r="A221" s="6">
        <v>6</v>
      </c>
      <c r="B221" s="78" t="s">
        <v>1059</v>
      </c>
      <c r="C221" s="6" t="s">
        <v>1060</v>
      </c>
      <c r="D221" s="6" t="s">
        <v>1061</v>
      </c>
      <c r="E221" s="6" t="s">
        <v>1062</v>
      </c>
      <c r="F221" s="6" t="s">
        <v>1041</v>
      </c>
      <c r="G221" s="6">
        <v>1992</v>
      </c>
      <c r="H221" s="6" t="s">
        <v>1063</v>
      </c>
      <c r="I221" s="21">
        <v>1293</v>
      </c>
      <c r="J221" s="6" t="s">
        <v>1064</v>
      </c>
      <c r="K221" s="5">
        <v>1972</v>
      </c>
      <c r="L221" s="6">
        <f t="shared" si="34"/>
        <v>38</v>
      </c>
      <c r="M221" s="6">
        <v>25</v>
      </c>
      <c r="N221" s="6">
        <v>5</v>
      </c>
      <c r="O221" s="6">
        <v>8</v>
      </c>
      <c r="P221" s="6">
        <v>50</v>
      </c>
      <c r="Q221" s="5"/>
      <c r="R221" s="5"/>
      <c r="S221" s="5"/>
      <c r="T221" s="5">
        <v>3</v>
      </c>
      <c r="U221" s="5">
        <v>20</v>
      </c>
      <c r="V221" s="6" t="s">
        <v>545</v>
      </c>
      <c r="W221" s="7"/>
    </row>
    <row r="222" spans="1:23" s="70" customFormat="1" ht="21" customHeight="1">
      <c r="A222" s="6">
        <v>7</v>
      </c>
      <c r="B222" s="78" t="s">
        <v>1065</v>
      </c>
      <c r="C222" s="6" t="s">
        <v>1066</v>
      </c>
      <c r="D222" s="6" t="s">
        <v>1067</v>
      </c>
      <c r="E222" s="6" t="s">
        <v>1068</v>
      </c>
      <c r="F222" s="6" t="s">
        <v>1041</v>
      </c>
      <c r="G222" s="6">
        <v>1994</v>
      </c>
      <c r="H222" s="6" t="s">
        <v>1069</v>
      </c>
      <c r="I222" s="21">
        <v>5997</v>
      </c>
      <c r="J222" s="6" t="s">
        <v>726</v>
      </c>
      <c r="K222" s="5">
        <v>4856</v>
      </c>
      <c r="L222" s="6">
        <f t="shared" si="34"/>
        <v>138</v>
      </c>
      <c r="M222" s="6">
        <v>113</v>
      </c>
      <c r="N222" s="6">
        <v>11</v>
      </c>
      <c r="O222" s="6">
        <v>14</v>
      </c>
      <c r="P222" s="6">
        <v>129</v>
      </c>
      <c r="Q222" s="5"/>
      <c r="R222" s="5">
        <v>1</v>
      </c>
      <c r="S222" s="5">
        <v>120</v>
      </c>
      <c r="T222" s="5">
        <v>5</v>
      </c>
      <c r="U222" s="5">
        <v>40</v>
      </c>
      <c r="V222" s="6" t="s">
        <v>545</v>
      </c>
      <c r="W222" s="7"/>
    </row>
    <row r="223" spans="1:23" s="70" customFormat="1" ht="21" customHeight="1">
      <c r="A223" s="6">
        <v>8</v>
      </c>
      <c r="B223" s="78" t="s">
        <v>1070</v>
      </c>
      <c r="C223" s="6" t="s">
        <v>1071</v>
      </c>
      <c r="D223" s="6" t="s">
        <v>1072</v>
      </c>
      <c r="E223" s="6" t="s">
        <v>1073</v>
      </c>
      <c r="F223" s="6" t="s">
        <v>1074</v>
      </c>
      <c r="G223" s="6">
        <v>1995</v>
      </c>
      <c r="H223" s="6" t="s">
        <v>1075</v>
      </c>
      <c r="I223" s="21">
        <v>3980</v>
      </c>
      <c r="J223" s="6" t="s">
        <v>726</v>
      </c>
      <c r="K223" s="5">
        <v>3056</v>
      </c>
      <c r="L223" s="6">
        <f t="shared" si="34"/>
        <v>74</v>
      </c>
      <c r="M223" s="6"/>
      <c r="N223" s="6">
        <v>68</v>
      </c>
      <c r="O223" s="6">
        <v>6</v>
      </c>
      <c r="P223" s="6">
        <v>76</v>
      </c>
      <c r="Q223" s="5"/>
      <c r="R223" s="5">
        <v>1</v>
      </c>
      <c r="S223" s="5">
        <v>60</v>
      </c>
      <c r="T223" s="5">
        <v>2</v>
      </c>
      <c r="U223" s="5">
        <v>14</v>
      </c>
      <c r="V223" s="6" t="s">
        <v>545</v>
      </c>
      <c r="W223" s="7"/>
    </row>
    <row r="224" spans="1:23" s="70" customFormat="1" ht="21" customHeight="1">
      <c r="A224" s="6">
        <v>9</v>
      </c>
      <c r="B224" s="78" t="s">
        <v>1076</v>
      </c>
      <c r="C224" s="6" t="s">
        <v>1077</v>
      </c>
      <c r="D224" s="6" t="s">
        <v>1078</v>
      </c>
      <c r="E224" s="6" t="s">
        <v>1079</v>
      </c>
      <c r="F224" s="6" t="s">
        <v>1080</v>
      </c>
      <c r="G224" s="6">
        <v>1995</v>
      </c>
      <c r="H224" s="6" t="s">
        <v>1081</v>
      </c>
      <c r="I224" s="21">
        <v>9545</v>
      </c>
      <c r="J224" s="6" t="s">
        <v>726</v>
      </c>
      <c r="K224" s="5">
        <v>14105</v>
      </c>
      <c r="L224" s="6">
        <f t="shared" si="34"/>
        <v>851</v>
      </c>
      <c r="M224" s="6">
        <v>715</v>
      </c>
      <c r="N224" s="6">
        <v>69</v>
      </c>
      <c r="O224" s="6">
        <v>67</v>
      </c>
      <c r="P224" s="6">
        <v>784</v>
      </c>
      <c r="Q224" s="5"/>
      <c r="R224" s="5">
        <v>1</v>
      </c>
      <c r="S224" s="5">
        <v>242</v>
      </c>
      <c r="T224" s="5">
        <v>3</v>
      </c>
      <c r="U224" s="5">
        <v>134</v>
      </c>
      <c r="V224" s="6" t="s">
        <v>545</v>
      </c>
      <c r="W224" s="7"/>
    </row>
    <row r="225" spans="1:23" s="70" customFormat="1" ht="21" customHeight="1">
      <c r="A225" s="6">
        <v>10</v>
      </c>
      <c r="B225" s="78" t="s">
        <v>1082</v>
      </c>
      <c r="C225" s="6" t="s">
        <v>1083</v>
      </c>
      <c r="D225" s="6" t="s">
        <v>1084</v>
      </c>
      <c r="E225" s="6" t="s">
        <v>1085</v>
      </c>
      <c r="F225" s="6" t="s">
        <v>1041</v>
      </c>
      <c r="G225" s="6">
        <v>1996</v>
      </c>
      <c r="H225" s="6" t="s">
        <v>1086</v>
      </c>
      <c r="I225" s="21">
        <v>2839</v>
      </c>
      <c r="J225" s="6" t="s">
        <v>1087</v>
      </c>
      <c r="K225" s="5">
        <v>5111</v>
      </c>
      <c r="L225" s="6">
        <f t="shared" si="34"/>
        <v>105</v>
      </c>
      <c r="M225" s="6">
        <v>87</v>
      </c>
      <c r="N225" s="6"/>
      <c r="O225" s="6">
        <v>18</v>
      </c>
      <c r="P225" s="6">
        <v>87</v>
      </c>
      <c r="Q225" s="5"/>
      <c r="R225" s="5">
        <v>1</v>
      </c>
      <c r="S225" s="5">
        <v>36</v>
      </c>
      <c r="T225" s="5">
        <v>2</v>
      </c>
      <c r="U225" s="5">
        <v>10</v>
      </c>
      <c r="V225" s="6" t="s">
        <v>545</v>
      </c>
      <c r="W225" s="7"/>
    </row>
    <row r="226" spans="1:23" s="70" customFormat="1" ht="21" customHeight="1">
      <c r="A226" s="6">
        <v>11</v>
      </c>
      <c r="B226" s="78" t="s">
        <v>1088</v>
      </c>
      <c r="C226" s="6" t="s">
        <v>1089</v>
      </c>
      <c r="D226" s="6" t="s">
        <v>1090</v>
      </c>
      <c r="E226" s="6" t="s">
        <v>1091</v>
      </c>
      <c r="F226" s="6" t="s">
        <v>1092</v>
      </c>
      <c r="G226" s="6">
        <v>1996</v>
      </c>
      <c r="H226" s="6" t="s">
        <v>1093</v>
      </c>
      <c r="I226" s="21">
        <v>26762</v>
      </c>
      <c r="J226" s="6" t="s">
        <v>726</v>
      </c>
      <c r="K226" s="5">
        <v>13404</v>
      </c>
      <c r="L226" s="6">
        <f t="shared" si="34"/>
        <v>52</v>
      </c>
      <c r="M226" s="6">
        <v>52</v>
      </c>
      <c r="N226" s="6"/>
      <c r="O226" s="6"/>
      <c r="P226" s="6">
        <v>52</v>
      </c>
      <c r="Q226" s="5"/>
      <c r="R226" s="5">
        <v>1</v>
      </c>
      <c r="S226" s="5">
        <v>120</v>
      </c>
      <c r="T226" s="5">
        <v>1</v>
      </c>
      <c r="U226" s="5">
        <v>52</v>
      </c>
      <c r="V226" s="6" t="s">
        <v>545</v>
      </c>
      <c r="W226" s="7"/>
    </row>
    <row r="227" spans="1:23" s="70" customFormat="1" ht="21" customHeight="1">
      <c r="A227" s="6">
        <v>12</v>
      </c>
      <c r="B227" s="78" t="s">
        <v>1094</v>
      </c>
      <c r="C227" s="6" t="s">
        <v>1095</v>
      </c>
      <c r="D227" s="6" t="s">
        <v>1094</v>
      </c>
      <c r="E227" s="6" t="s">
        <v>1096</v>
      </c>
      <c r="F227" s="6" t="s">
        <v>1080</v>
      </c>
      <c r="G227" s="6">
        <v>1998</v>
      </c>
      <c r="H227" s="6" t="s">
        <v>1097</v>
      </c>
      <c r="I227" s="21">
        <v>65301</v>
      </c>
      <c r="J227" s="6" t="s">
        <v>726</v>
      </c>
      <c r="K227" s="5">
        <v>57095</v>
      </c>
      <c r="L227" s="6">
        <f t="shared" si="34"/>
        <v>1006</v>
      </c>
      <c r="M227" s="6">
        <v>863</v>
      </c>
      <c r="N227" s="6">
        <v>143</v>
      </c>
      <c r="O227" s="6"/>
      <c r="P227" s="6">
        <v>1018</v>
      </c>
      <c r="Q227" s="5"/>
      <c r="R227" s="5">
        <v>1</v>
      </c>
      <c r="S227" s="5">
        <v>2500</v>
      </c>
      <c r="T227" s="5">
        <v>2</v>
      </c>
      <c r="U227" s="5">
        <v>120</v>
      </c>
      <c r="V227" s="6" t="s">
        <v>545</v>
      </c>
      <c r="W227" s="7"/>
    </row>
    <row r="228" spans="1:23" s="70" customFormat="1" ht="21" customHeight="1">
      <c r="A228" s="6">
        <v>13</v>
      </c>
      <c r="B228" s="78" t="s">
        <v>1098</v>
      </c>
      <c r="C228" s="6" t="s">
        <v>1099</v>
      </c>
      <c r="D228" s="6" t="s">
        <v>1098</v>
      </c>
      <c r="E228" s="6" t="s">
        <v>1100</v>
      </c>
      <c r="F228" s="6" t="s">
        <v>1101</v>
      </c>
      <c r="G228" s="6">
        <v>1999</v>
      </c>
      <c r="H228" s="6" t="s">
        <v>1102</v>
      </c>
      <c r="I228" s="21">
        <v>23702</v>
      </c>
      <c r="J228" s="6" t="s">
        <v>726</v>
      </c>
      <c r="K228" s="5">
        <v>23091</v>
      </c>
      <c r="L228" s="6">
        <f t="shared" si="34"/>
        <v>2620</v>
      </c>
      <c r="M228" s="6">
        <v>320</v>
      </c>
      <c r="N228" s="6">
        <v>1445</v>
      </c>
      <c r="O228" s="6">
        <v>855</v>
      </c>
      <c r="P228" s="6">
        <v>1786</v>
      </c>
      <c r="Q228" s="5">
        <v>2</v>
      </c>
      <c r="R228" s="5">
        <v>1</v>
      </c>
      <c r="S228" s="5">
        <v>531</v>
      </c>
      <c r="T228" s="5">
        <v>73</v>
      </c>
      <c r="U228" s="5">
        <v>219</v>
      </c>
      <c r="V228" s="6" t="s">
        <v>545</v>
      </c>
      <c r="W228" s="7"/>
    </row>
    <row r="229" spans="1:23" s="70" customFormat="1" ht="21" customHeight="1">
      <c r="A229" s="6">
        <v>14</v>
      </c>
      <c r="B229" s="78" t="s">
        <v>1103</v>
      </c>
      <c r="C229" s="6" t="s">
        <v>1104</v>
      </c>
      <c r="D229" s="6" t="s">
        <v>1105</v>
      </c>
      <c r="E229" s="6" t="s">
        <v>1106</v>
      </c>
      <c r="F229" s="6" t="s">
        <v>1107</v>
      </c>
      <c r="G229" s="6">
        <v>1997</v>
      </c>
      <c r="H229" s="6" t="s">
        <v>1108</v>
      </c>
      <c r="I229" s="21">
        <v>26762</v>
      </c>
      <c r="J229" s="6" t="s">
        <v>726</v>
      </c>
      <c r="K229" s="5">
        <v>20350</v>
      </c>
      <c r="L229" s="6">
        <f t="shared" si="34"/>
        <v>70</v>
      </c>
      <c r="M229" s="6">
        <v>56</v>
      </c>
      <c r="N229" s="6">
        <v>14</v>
      </c>
      <c r="O229" s="6"/>
      <c r="P229" s="6">
        <v>70</v>
      </c>
      <c r="Q229" s="5"/>
      <c r="R229" s="5">
        <v>1</v>
      </c>
      <c r="S229" s="5">
        <v>240</v>
      </c>
      <c r="T229" s="5">
        <v>80</v>
      </c>
      <c r="U229" s="5">
        <v>190</v>
      </c>
      <c r="V229" s="6" t="s">
        <v>545</v>
      </c>
      <c r="W229" s="7"/>
    </row>
    <row r="230" spans="1:23" s="70" customFormat="1" ht="21" customHeight="1">
      <c r="A230" s="6">
        <v>15</v>
      </c>
      <c r="B230" s="78" t="s">
        <v>1109</v>
      </c>
      <c r="C230" s="6" t="s">
        <v>1110</v>
      </c>
      <c r="D230" s="6" t="s">
        <v>1111</v>
      </c>
      <c r="E230" s="6" t="s">
        <v>1112</v>
      </c>
      <c r="F230" s="6" t="s">
        <v>1113</v>
      </c>
      <c r="G230" s="6">
        <v>2006</v>
      </c>
      <c r="H230" s="6" t="s">
        <v>1114</v>
      </c>
      <c r="I230" s="21">
        <v>14170</v>
      </c>
      <c r="J230" s="6" t="s">
        <v>726</v>
      </c>
      <c r="K230" s="5">
        <v>5527</v>
      </c>
      <c r="L230" s="6">
        <f t="shared" si="34"/>
        <v>311</v>
      </c>
      <c r="M230" s="6">
        <v>168</v>
      </c>
      <c r="N230" s="6">
        <v>143</v>
      </c>
      <c r="O230" s="6"/>
      <c r="P230" s="6">
        <v>315</v>
      </c>
      <c r="Q230" s="5"/>
      <c r="R230" s="5">
        <v>1</v>
      </c>
      <c r="S230" s="5">
        <v>135</v>
      </c>
      <c r="T230" s="5">
        <v>2</v>
      </c>
      <c r="U230" s="5">
        <v>16</v>
      </c>
      <c r="V230" s="6" t="s">
        <v>577</v>
      </c>
      <c r="W230" s="7"/>
    </row>
    <row r="231" spans="1:23" s="70" customFormat="1" ht="21" customHeight="1">
      <c r="A231" s="6">
        <v>16</v>
      </c>
      <c r="B231" s="78" t="s">
        <v>1115</v>
      </c>
      <c r="C231" s="6" t="s">
        <v>1116</v>
      </c>
      <c r="D231" s="6" t="s">
        <v>1117</v>
      </c>
      <c r="E231" s="6" t="s">
        <v>1118</v>
      </c>
      <c r="F231" s="6" t="s">
        <v>1041</v>
      </c>
      <c r="G231" s="6">
        <v>2007</v>
      </c>
      <c r="H231" s="6" t="s">
        <v>1119</v>
      </c>
      <c r="I231" s="21">
        <v>19077</v>
      </c>
      <c r="J231" s="6" t="s">
        <v>1064</v>
      </c>
      <c r="K231" s="5">
        <v>10059</v>
      </c>
      <c r="L231" s="6">
        <f t="shared" si="34"/>
        <v>190</v>
      </c>
      <c r="M231" s="6">
        <v>29</v>
      </c>
      <c r="N231" s="6">
        <v>157</v>
      </c>
      <c r="O231" s="6">
        <v>4</v>
      </c>
      <c r="P231" s="6">
        <v>189</v>
      </c>
      <c r="Q231" s="5"/>
      <c r="R231" s="5"/>
      <c r="S231" s="5"/>
      <c r="T231" s="5"/>
      <c r="U231" s="5"/>
      <c r="V231" s="6" t="s">
        <v>577</v>
      </c>
      <c r="W231" s="7"/>
    </row>
    <row r="232" spans="1:23" s="71" customFormat="1" ht="21" customHeight="1">
      <c r="A232" s="6">
        <v>17</v>
      </c>
      <c r="B232" s="6" t="s">
        <v>1120</v>
      </c>
      <c r="C232" s="6" t="s">
        <v>450</v>
      </c>
      <c r="D232" s="6" t="s">
        <v>1121</v>
      </c>
      <c r="E232" s="6" t="s">
        <v>1122</v>
      </c>
      <c r="F232" s="6" t="s">
        <v>1123</v>
      </c>
      <c r="G232" s="24">
        <v>1989</v>
      </c>
      <c r="H232" s="6" t="s">
        <v>1124</v>
      </c>
      <c r="I232" s="25">
        <v>4485</v>
      </c>
      <c r="J232" s="24" t="s">
        <v>1125</v>
      </c>
      <c r="K232" s="5">
        <v>1810</v>
      </c>
      <c r="L232" s="6">
        <f t="shared" si="34"/>
        <v>65</v>
      </c>
      <c r="M232" s="6">
        <v>55</v>
      </c>
      <c r="N232" s="6"/>
      <c r="O232" s="6">
        <v>10</v>
      </c>
      <c r="P232" s="6">
        <v>56</v>
      </c>
      <c r="Q232" s="5"/>
      <c r="R232" s="5">
        <v>1</v>
      </c>
      <c r="S232" s="5">
        <v>10</v>
      </c>
      <c r="T232" s="5">
        <v>3</v>
      </c>
      <c r="U232" s="5">
        <v>15</v>
      </c>
      <c r="V232" s="6" t="s">
        <v>718</v>
      </c>
      <c r="W232" s="7"/>
    </row>
    <row r="233" spans="1:23" s="71" customFormat="1" ht="21" customHeight="1">
      <c r="A233" s="6">
        <v>18</v>
      </c>
      <c r="B233" s="6" t="s">
        <v>1126</v>
      </c>
      <c r="C233" s="6" t="s">
        <v>451</v>
      </c>
      <c r="D233" s="6" t="s">
        <v>1127</v>
      </c>
      <c r="E233" s="6" t="s">
        <v>1128</v>
      </c>
      <c r="F233" s="6" t="s">
        <v>1129</v>
      </c>
      <c r="G233" s="6">
        <v>1963</v>
      </c>
      <c r="H233" s="6" t="s">
        <v>1130</v>
      </c>
      <c r="I233" s="21">
        <v>8771</v>
      </c>
      <c r="J233" s="6" t="s">
        <v>1131</v>
      </c>
      <c r="K233" s="5">
        <v>3023</v>
      </c>
      <c r="L233" s="6">
        <f t="shared" si="34"/>
        <v>71</v>
      </c>
      <c r="M233" s="6">
        <v>10</v>
      </c>
      <c r="N233" s="6">
        <v>51</v>
      </c>
      <c r="O233" s="6">
        <v>10</v>
      </c>
      <c r="P233" s="6">
        <v>62</v>
      </c>
      <c r="Q233" s="5"/>
      <c r="R233" s="5"/>
      <c r="S233" s="5"/>
      <c r="T233" s="5"/>
      <c r="U233" s="5"/>
      <c r="V233" s="6" t="s">
        <v>718</v>
      </c>
      <c r="W233" s="7"/>
    </row>
    <row r="234" spans="1:23" s="4" customFormat="1" ht="21" customHeight="1">
      <c r="A234" s="110" t="s">
        <v>1132</v>
      </c>
      <c r="B234" s="111"/>
      <c r="C234" s="110"/>
      <c r="D234" s="112"/>
      <c r="E234" s="112"/>
      <c r="F234" s="111"/>
      <c r="G234" s="18"/>
      <c r="H234" s="18"/>
      <c r="I234" s="19">
        <f>SUM(I235:I237)</f>
        <v>7342</v>
      </c>
      <c r="J234" s="19"/>
      <c r="K234" s="19">
        <f t="shared" ref="K234:U234" si="35">SUM(K235:K237)</f>
        <v>7918</v>
      </c>
      <c r="L234" s="19">
        <f t="shared" si="35"/>
        <v>205</v>
      </c>
      <c r="M234" s="19">
        <f t="shared" si="35"/>
        <v>65</v>
      </c>
      <c r="N234" s="19">
        <f t="shared" si="35"/>
        <v>117</v>
      </c>
      <c r="O234" s="19">
        <f t="shared" si="35"/>
        <v>23</v>
      </c>
      <c r="P234" s="19">
        <f t="shared" si="35"/>
        <v>393</v>
      </c>
      <c r="Q234" s="19">
        <f t="shared" si="35"/>
        <v>0</v>
      </c>
      <c r="R234" s="19">
        <f t="shared" si="35"/>
        <v>3</v>
      </c>
      <c r="S234" s="19">
        <f t="shared" si="35"/>
        <v>87</v>
      </c>
      <c r="T234" s="19">
        <f t="shared" si="35"/>
        <v>8</v>
      </c>
      <c r="U234" s="19">
        <f t="shared" si="35"/>
        <v>47</v>
      </c>
      <c r="V234" s="18" t="s">
        <v>1250</v>
      </c>
      <c r="W234" s="7"/>
    </row>
    <row r="235" spans="1:23" s="4" customFormat="1" ht="21" customHeight="1">
      <c r="A235" s="6">
        <v>1</v>
      </c>
      <c r="B235" s="6" t="s">
        <v>1133</v>
      </c>
      <c r="C235" s="6" t="s">
        <v>1134</v>
      </c>
      <c r="D235" s="6" t="s">
        <v>1135</v>
      </c>
      <c r="E235" s="6" t="s">
        <v>1136</v>
      </c>
      <c r="F235" s="6" t="s">
        <v>542</v>
      </c>
      <c r="G235" s="6">
        <v>1944</v>
      </c>
      <c r="H235" s="6" t="s">
        <v>1137</v>
      </c>
      <c r="I235" s="21">
        <v>4103</v>
      </c>
      <c r="J235" s="6" t="s">
        <v>544</v>
      </c>
      <c r="K235" s="5">
        <v>6976</v>
      </c>
      <c r="L235" s="5">
        <f>SUM(M235:O235)</f>
        <v>149</v>
      </c>
      <c r="M235" s="5">
        <v>58</v>
      </c>
      <c r="N235" s="5">
        <v>85</v>
      </c>
      <c r="O235" s="5">
        <v>6</v>
      </c>
      <c r="P235" s="5">
        <v>283</v>
      </c>
      <c r="Q235" s="5"/>
      <c r="R235" s="5">
        <v>1</v>
      </c>
      <c r="S235" s="5">
        <v>29</v>
      </c>
      <c r="T235" s="5">
        <v>4</v>
      </c>
      <c r="U235" s="5">
        <v>30</v>
      </c>
      <c r="V235" s="6" t="s">
        <v>545</v>
      </c>
      <c r="W235" s="7"/>
    </row>
    <row r="236" spans="1:23" s="4" customFormat="1" ht="21" customHeight="1">
      <c r="A236" s="6">
        <v>2</v>
      </c>
      <c r="B236" s="6" t="s">
        <v>1138</v>
      </c>
      <c r="C236" s="6" t="s">
        <v>1139</v>
      </c>
      <c r="D236" s="6" t="s">
        <v>1140</v>
      </c>
      <c r="E236" s="6" t="s">
        <v>1141</v>
      </c>
      <c r="F236" s="6" t="s">
        <v>1142</v>
      </c>
      <c r="G236" s="6">
        <v>1963</v>
      </c>
      <c r="H236" s="6" t="s">
        <v>602</v>
      </c>
      <c r="I236" s="21">
        <v>2030</v>
      </c>
      <c r="J236" s="6" t="s">
        <v>1143</v>
      </c>
      <c r="K236" s="5">
        <v>605</v>
      </c>
      <c r="L236" s="5">
        <f t="shared" ref="L236:L237" si="36">SUM(M236:O236)</f>
        <v>24</v>
      </c>
      <c r="M236" s="5">
        <v>7</v>
      </c>
      <c r="N236" s="5">
        <v>10</v>
      </c>
      <c r="O236" s="5">
        <v>7</v>
      </c>
      <c r="P236" s="5">
        <v>77</v>
      </c>
      <c r="Q236" s="5"/>
      <c r="R236" s="5">
        <v>1</v>
      </c>
      <c r="S236" s="5">
        <v>54</v>
      </c>
      <c r="T236" s="5">
        <v>3</v>
      </c>
      <c r="U236" s="5">
        <v>12</v>
      </c>
      <c r="V236" s="6" t="s">
        <v>602</v>
      </c>
      <c r="W236" s="7"/>
    </row>
    <row r="237" spans="1:23" s="4" customFormat="1" ht="21" customHeight="1">
      <c r="A237" s="6">
        <v>3</v>
      </c>
      <c r="B237" s="6" t="s">
        <v>1144</v>
      </c>
      <c r="C237" s="6" t="s">
        <v>1145</v>
      </c>
      <c r="D237" s="6" t="s">
        <v>1146</v>
      </c>
      <c r="E237" s="6" t="s">
        <v>1147</v>
      </c>
      <c r="F237" s="6" t="s">
        <v>1142</v>
      </c>
      <c r="G237" s="6">
        <v>1940</v>
      </c>
      <c r="H237" s="6" t="s">
        <v>602</v>
      </c>
      <c r="I237" s="21">
        <v>1209</v>
      </c>
      <c r="J237" s="6" t="s">
        <v>1143</v>
      </c>
      <c r="K237" s="5">
        <v>337</v>
      </c>
      <c r="L237" s="5">
        <f t="shared" si="36"/>
        <v>32</v>
      </c>
      <c r="M237" s="5"/>
      <c r="N237" s="5">
        <v>22</v>
      </c>
      <c r="O237" s="5">
        <v>10</v>
      </c>
      <c r="P237" s="5">
        <v>33</v>
      </c>
      <c r="Q237" s="5"/>
      <c r="R237" s="5">
        <v>1</v>
      </c>
      <c r="S237" s="5">
        <v>4</v>
      </c>
      <c r="T237" s="5">
        <v>1</v>
      </c>
      <c r="U237" s="5">
        <v>5</v>
      </c>
      <c r="V237" s="6" t="s">
        <v>602</v>
      </c>
      <c r="W237" s="7"/>
    </row>
  </sheetData>
  <autoFilter ref="A3:AG26">
    <filterColumn colId="3" showButton="0"/>
    <filterColumn colId="11" showButton="0"/>
    <filterColumn colId="12" showButton="0"/>
    <filterColumn colId="13" showButton="0"/>
    <filterColumn colId="16" showButton="0"/>
    <filterColumn colId="17" showButton="0"/>
    <filterColumn colId="18" showButton="0"/>
    <filterColumn colId="19" showButton="0"/>
  </autoFilter>
  <mergeCells count="50">
    <mergeCell ref="A1:V1"/>
    <mergeCell ref="A2:V2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L3:O3"/>
    <mergeCell ref="A6:B6"/>
    <mergeCell ref="C6:F6"/>
    <mergeCell ref="P3:P4"/>
    <mergeCell ref="Q3:U3"/>
    <mergeCell ref="V3:V4"/>
    <mergeCell ref="A5:B5"/>
    <mergeCell ref="E5:F5"/>
    <mergeCell ref="A27:B27"/>
    <mergeCell ref="C27:F27"/>
    <mergeCell ref="A39:B39"/>
    <mergeCell ref="C39:F39"/>
    <mergeCell ref="A52:B52"/>
    <mergeCell ref="C52:F52"/>
    <mergeCell ref="A56:B56"/>
    <mergeCell ref="C56:F56"/>
    <mergeCell ref="A96:B96"/>
    <mergeCell ref="C96:F96"/>
    <mergeCell ref="A112:B112"/>
    <mergeCell ref="C112:F112"/>
    <mergeCell ref="A126:B126"/>
    <mergeCell ref="C126:F126"/>
    <mergeCell ref="A138:B138"/>
    <mergeCell ref="C138:F138"/>
    <mergeCell ref="A152:B152"/>
    <mergeCell ref="C152:F152"/>
    <mergeCell ref="A168:B168"/>
    <mergeCell ref="C168:F168"/>
    <mergeCell ref="A179:B179"/>
    <mergeCell ref="C179:F179"/>
    <mergeCell ref="A183:B183"/>
    <mergeCell ref="C183:F183"/>
    <mergeCell ref="A193:B193"/>
    <mergeCell ref="C193:F193"/>
    <mergeCell ref="A215:B215"/>
    <mergeCell ref="C215:F215"/>
    <mergeCell ref="A234:B234"/>
    <mergeCell ref="C234:F234"/>
  </mergeCells>
  <phoneticPr fontId="1" type="noConversion"/>
  <pageMargins left="0.25" right="0.22" top="0.49" bottom="0.49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부산광역시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Windows 사용자</cp:lastModifiedBy>
  <cp:lastPrinted>2015-08-24T08:54:32Z</cp:lastPrinted>
  <dcterms:created xsi:type="dcterms:W3CDTF">2012-12-31T08:09:17Z</dcterms:created>
  <dcterms:modified xsi:type="dcterms:W3CDTF">2015-10-19T06:00:20Z</dcterms:modified>
</cp:coreProperties>
</file>