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645" yWindow="-30" windowWidth="15705" windowHeight="12360" activeTab="2"/>
  </bookViews>
  <sheets>
    <sheet name="총괄표" sheetId="23" r:id="rId1"/>
    <sheet name="문예회관" sheetId="25" r:id="rId2"/>
    <sheet name="공립도서관" sheetId="10" r:id="rId3"/>
    <sheet name="공립박물관" sheetId="24" r:id="rId4"/>
    <sheet name="공립미술관" sheetId="20" r:id="rId5"/>
  </sheets>
  <definedNames>
    <definedName name="_xlnm._FilterDatabase" localSheetId="2" hidden="1">공립도서관!$A$3:$I$44</definedName>
    <definedName name="_xlnm._FilterDatabase" localSheetId="1" hidden="1">문예회관!$A$4:$P$22</definedName>
    <definedName name="_xlnm._FilterDatabase" localSheetId="0" hidden="1">총괄표!#REF!</definedName>
  </definedNames>
  <calcPr calcId="125725"/>
</workbook>
</file>

<file path=xl/calcChain.xml><?xml version="1.0" encoding="utf-8"?>
<calcChain xmlns="http://schemas.openxmlformats.org/spreadsheetml/2006/main">
  <c r="E6" i="20"/>
  <c r="E14" i="24"/>
  <c r="E44" i="10"/>
  <c r="E22" i="25"/>
  <c r="F21" i="23" l="1"/>
  <c r="F20"/>
  <c r="F19"/>
  <c r="F18"/>
  <c r="F17"/>
  <c r="F16"/>
  <c r="F15"/>
  <c r="F14"/>
  <c r="F13"/>
  <c r="F10"/>
  <c r="F9"/>
  <c r="F8"/>
  <c r="F7"/>
  <c r="F6"/>
  <c r="F5"/>
  <c r="E5"/>
  <c r="C21"/>
  <c r="C20"/>
  <c r="C18"/>
  <c r="C17"/>
  <c r="C15"/>
  <c r="C12"/>
  <c r="C11"/>
  <c r="C10"/>
  <c r="C9"/>
  <c r="C8"/>
  <c r="C7"/>
  <c r="C6"/>
  <c r="C5"/>
  <c r="E19" l="1"/>
  <c r="E18"/>
  <c r="E17"/>
  <c r="E16"/>
  <c r="E14"/>
  <c r="E13"/>
  <c r="E7"/>
  <c r="E21"/>
  <c r="E20"/>
  <c r="E15"/>
  <c r="E12"/>
  <c r="E11"/>
  <c r="E10"/>
  <c r="E9"/>
  <c r="E8"/>
  <c r="E6"/>
  <c r="D13" l="1"/>
  <c r="D10"/>
  <c r="B10" s="1"/>
  <c r="D9"/>
  <c r="B9" s="1"/>
  <c r="D8"/>
  <c r="C19"/>
  <c r="C16"/>
  <c r="C14"/>
  <c r="C13"/>
  <c r="D21"/>
  <c r="B21" s="1"/>
  <c r="D20"/>
  <c r="D19"/>
  <c r="D18"/>
  <c r="B18" s="1"/>
  <c r="D17"/>
  <c r="B17" s="1"/>
  <c r="D16"/>
  <c r="D15"/>
  <c r="B15" s="1"/>
  <c r="D14"/>
  <c r="D12"/>
  <c r="D11"/>
  <c r="B11" s="1"/>
  <c r="D7"/>
  <c r="D6"/>
  <c r="B6" s="1"/>
  <c r="D5"/>
  <c r="B5" s="1"/>
  <c r="B19" l="1"/>
  <c r="B16"/>
  <c r="B13"/>
  <c r="F4"/>
  <c r="E4"/>
  <c r="B8"/>
  <c r="B14"/>
  <c r="B7"/>
  <c r="B20"/>
  <c r="C4"/>
  <c r="B12"/>
  <c r="D4"/>
  <c r="B4" l="1"/>
</calcChain>
</file>

<file path=xl/comments1.xml><?xml version="1.0" encoding="utf-8"?>
<comments xmlns="http://schemas.openxmlformats.org/spreadsheetml/2006/main">
  <authors>
    <author>User</author>
  </authors>
  <commentList>
    <comment ref="M4" authorId="0">
      <text>
        <r>
          <rPr>
            <b/>
            <sz val="9"/>
            <color indexed="81"/>
            <rFont val="돋움"/>
            <family val="3"/>
            <charset val="129"/>
          </rPr>
          <t>민원인이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문의할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연락처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모니터링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사이트</t>
        </r>
        <r>
          <rPr>
            <b/>
            <sz val="9"/>
            <color indexed="81"/>
            <rFont val="Tahoma"/>
            <family val="2"/>
          </rPr>
          <t xml:space="preserve"> url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4" authorId="0">
      <text>
        <r>
          <rPr>
            <b/>
            <sz val="9"/>
            <color indexed="81"/>
            <rFont val="돋움"/>
            <family val="3"/>
            <charset val="129"/>
          </rPr>
          <t>민원인이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문의할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연락처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모니터링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사이트</t>
        </r>
        <r>
          <rPr>
            <b/>
            <sz val="9"/>
            <color indexed="81"/>
            <rFont val="Tahoma"/>
            <family val="2"/>
          </rPr>
          <t xml:space="preserve"> url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M4" authorId="0">
      <text>
        <r>
          <rPr>
            <b/>
            <sz val="9"/>
            <color indexed="81"/>
            <rFont val="돋움"/>
            <family val="3"/>
            <charset val="129"/>
          </rPr>
          <t>민원인이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문의할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연락처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모니터링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사이트</t>
        </r>
        <r>
          <rPr>
            <b/>
            <sz val="9"/>
            <color indexed="81"/>
            <rFont val="Tahoma"/>
            <family val="2"/>
          </rPr>
          <t xml:space="preserve"> url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M4" authorId="0">
      <text>
        <r>
          <rPr>
            <b/>
            <sz val="9"/>
            <color indexed="81"/>
            <rFont val="돋움"/>
            <family val="3"/>
            <charset val="129"/>
          </rPr>
          <t>민원인이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문의할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연락처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모니터링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사이트</t>
        </r>
        <r>
          <rPr>
            <b/>
            <sz val="9"/>
            <color indexed="81"/>
            <rFont val="Tahoma"/>
            <family val="2"/>
          </rPr>
          <t xml:space="preserve"> url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<sst xmlns="http://schemas.openxmlformats.org/spreadsheetml/2006/main" count="898" uniqueCount="503">
  <si>
    <t>강서구</t>
  </si>
  <si>
    <t>중구</t>
  </si>
  <si>
    <t>금정구</t>
  </si>
  <si>
    <t>동구</t>
  </si>
  <si>
    <t>동래구</t>
  </si>
  <si>
    <t>부산진구</t>
  </si>
  <si>
    <t>북구</t>
  </si>
  <si>
    <t>사하구</t>
  </si>
  <si>
    <t>연제구</t>
  </si>
  <si>
    <t>해운대구</t>
  </si>
  <si>
    <t>부산강서도서관</t>
  </si>
  <si>
    <t>금정도서관</t>
  </si>
  <si>
    <t>기장군</t>
  </si>
  <si>
    <t>기장도서관</t>
  </si>
  <si>
    <t>남구</t>
  </si>
  <si>
    <t>남구도서관</t>
  </si>
  <si>
    <t>동구도서관</t>
  </si>
  <si>
    <t>화명도서관</t>
  </si>
  <si>
    <t>부산북구디지털도서관</t>
  </si>
  <si>
    <t>사상구</t>
  </si>
  <si>
    <t>사상도서관</t>
  </si>
  <si>
    <t>다대도서관</t>
  </si>
  <si>
    <t>수영구</t>
  </si>
  <si>
    <t>수영구도서관 망미분관</t>
  </si>
  <si>
    <t>수영구도서관</t>
  </si>
  <si>
    <t>영도구</t>
  </si>
  <si>
    <t>영도도서관</t>
  </si>
  <si>
    <t>영도어린이영어도서관</t>
  </si>
  <si>
    <t>연제도서관</t>
  </si>
  <si>
    <t>정관도서관</t>
  </si>
  <si>
    <t>정관어린이도서관</t>
  </si>
  <si>
    <t>동래읍성도서관</t>
  </si>
  <si>
    <t>기장디지털도서관</t>
  </si>
  <si>
    <t>서울</t>
    <phoneticPr fontId="2" type="noConversion"/>
  </si>
  <si>
    <t>연번</t>
    <phoneticPr fontId="42" type="noConversion"/>
  </si>
  <si>
    <t>시도</t>
    <phoneticPr fontId="42" type="noConversion"/>
  </si>
  <si>
    <t>시군구</t>
    <phoneticPr fontId="42" type="noConversion"/>
  </si>
  <si>
    <t>홈페이지</t>
    <phoneticPr fontId="42" type="noConversion"/>
  </si>
  <si>
    <t>대라다목적도서관</t>
  </si>
  <si>
    <t>안락누리도서관</t>
  </si>
  <si>
    <t>부산진구어린이청소년도서관</t>
  </si>
  <si>
    <t>금곡도서관</t>
  </si>
  <si>
    <t>부산광역시</t>
  </si>
  <si>
    <t>금정문화회관</t>
  </si>
  <si>
    <t>부산문화회관</t>
  </si>
  <si>
    <t>동래문화회관</t>
  </si>
  <si>
    <t>부산민주공원 공연장</t>
  </si>
  <si>
    <t>시설명</t>
    <phoneticPr fontId="42" type="noConversion"/>
  </si>
  <si>
    <t>인천</t>
    <phoneticPr fontId="2" type="noConversion"/>
  </si>
  <si>
    <t>대전</t>
    <phoneticPr fontId="2" type="noConversion"/>
  </si>
  <si>
    <t>울산</t>
    <phoneticPr fontId="2" type="noConversion"/>
  </si>
  <si>
    <t>세종</t>
    <phoneticPr fontId="2" type="noConversion"/>
  </si>
  <si>
    <t>경기</t>
    <phoneticPr fontId="2" type="noConversion"/>
  </si>
  <si>
    <t>충남</t>
    <phoneticPr fontId="2" type="noConversion"/>
  </si>
  <si>
    <t>&lt; 지자체 합동평가 대상 공공문화시설 수 &gt;</t>
    <phoneticPr fontId="2" type="noConversion"/>
  </si>
  <si>
    <t>합계</t>
    <phoneticPr fontId="2" type="noConversion"/>
  </si>
  <si>
    <t>문예회관</t>
    <phoneticPr fontId="2" type="noConversion"/>
  </si>
  <si>
    <t>공립도서관</t>
    <phoneticPr fontId="2" type="noConversion"/>
  </si>
  <si>
    <t>공립박물관</t>
    <phoneticPr fontId="2" type="noConversion"/>
  </si>
  <si>
    <t>공립미술관</t>
    <phoneticPr fontId="2" type="noConversion"/>
  </si>
  <si>
    <t>합계</t>
    <phoneticPr fontId="2" type="noConversion"/>
  </si>
  <si>
    <t>부산</t>
    <phoneticPr fontId="2" type="noConversion"/>
  </si>
  <si>
    <t>대구</t>
    <phoneticPr fontId="2" type="noConversion"/>
  </si>
  <si>
    <t>광주</t>
    <phoneticPr fontId="2" type="noConversion"/>
  </si>
  <si>
    <t>강원</t>
    <phoneticPr fontId="2" type="noConversion"/>
  </si>
  <si>
    <t>충북</t>
    <phoneticPr fontId="2" type="noConversion"/>
  </si>
  <si>
    <t>전북</t>
    <phoneticPr fontId="2" type="noConversion"/>
  </si>
  <si>
    <t>전남</t>
    <phoneticPr fontId="2" type="noConversion"/>
  </si>
  <si>
    <t>경북</t>
    <phoneticPr fontId="2" type="noConversion"/>
  </si>
  <si>
    <t>경남</t>
    <phoneticPr fontId="2" type="noConversion"/>
  </si>
  <si>
    <t>제주</t>
    <phoneticPr fontId="2" type="noConversion"/>
  </si>
  <si>
    <t>부산 문예회관 소계</t>
    <phoneticPr fontId="2" type="noConversion"/>
  </si>
  <si>
    <t>관할주체</t>
    <phoneticPr fontId="2" type="noConversion"/>
  </si>
  <si>
    <t>본청(부산시)</t>
    <phoneticPr fontId="2" type="noConversion"/>
  </si>
  <si>
    <t>부산 박물관 소계</t>
    <phoneticPr fontId="2" type="noConversion"/>
  </si>
  <si>
    <t>부산 미술관 소계</t>
    <phoneticPr fontId="42" type="noConversion"/>
  </si>
  <si>
    <t>장 소</t>
    <phoneticPr fontId="2" type="noConversion"/>
  </si>
  <si>
    <t>날 짜</t>
    <phoneticPr fontId="2" type="noConversion"/>
  </si>
  <si>
    <t>시 간</t>
    <phoneticPr fontId="2" type="noConversion"/>
  </si>
  <si>
    <t>장 르</t>
    <phoneticPr fontId="2" type="noConversion"/>
  </si>
  <si>
    <t>프로그램 명</t>
    <phoneticPr fontId="2" type="noConversion"/>
  </si>
  <si>
    <t>문화가 있는 날 혜택</t>
    <phoneticPr fontId="2" type="noConversion"/>
  </si>
  <si>
    <t>연락처</t>
    <phoneticPr fontId="2" type="noConversion"/>
  </si>
  <si>
    <t>참가 인원(명)</t>
    <phoneticPr fontId="2" type="noConversion"/>
  </si>
  <si>
    <t>혜택 적용기간</t>
    <phoneticPr fontId="2" type="noConversion"/>
  </si>
  <si>
    <t>비   고</t>
    <phoneticPr fontId="42" type="noConversion"/>
  </si>
  <si>
    <t>2018년 10월 문화가 있는 날 참여계획(문예회관)</t>
    <phoneticPr fontId="2" type="noConversion"/>
  </si>
  <si>
    <t>2018년 10월 문화가 있는 날 참여계획(공립도서관)</t>
    <phoneticPr fontId="2" type="noConversion"/>
  </si>
  <si>
    <t>2018년 10월 문화가 있는 날 참여계획(공립박물관)</t>
    <phoneticPr fontId="2" type="noConversion"/>
  </si>
  <si>
    <t>2018년 10월 문화가 있는 날 참여계획(공립미술관)</t>
    <phoneticPr fontId="2" type="noConversion"/>
  </si>
  <si>
    <t>소공연장</t>
  </si>
  <si>
    <t>19:30</t>
  </si>
  <si>
    <t>음악</t>
  </si>
  <si>
    <t xml:space="preserve">제666회
신승민 플루트 독주회  </t>
  </si>
  <si>
    <t>일반 7,000원(3,000원 할인)
청소년 3,000원 (2,000원 할인)</t>
  </si>
  <si>
    <t>330</t>
  </si>
  <si>
    <t>051-519-5661</t>
  </si>
  <si>
    <t>https://art.geumjeong.go.kr/Community/CommonBoardView.asp?BoardKey=Notice&amp;mid=1&amp;ContentID=10835</t>
  </si>
  <si>
    <t>대극장</t>
  </si>
  <si>
    <t>11:00</t>
  </si>
  <si>
    <t>클래식</t>
  </si>
  <si>
    <t>마티네콘서트</t>
  </si>
  <si>
    <t>전석1만원
(커피,빵
무료제공)</t>
  </si>
  <si>
    <t>1,409명</t>
  </si>
  <si>
    <t>051-607-6051
(유성근)</t>
  </si>
  <si>
    <t>http://www.bscc.or.kr/01_perfor/?mcode=0401010100&amp;mode=2&amp;no=14944&amp;year=2018&amp;month=11</t>
  </si>
  <si>
    <t>부산시민회관</t>
  </si>
  <si>
    <t>소극장</t>
  </si>
  <si>
    <t>영화</t>
  </si>
  <si>
    <t>택시운전사</t>
  </si>
  <si>
    <t>무료</t>
  </si>
  <si>
    <t>400명</t>
  </si>
  <si>
    <t>051-630-5234(김진영)</t>
  </si>
  <si>
    <t>http://www.bscc.or.kr/citizen/01_perfor/?mcode=1001010100&amp;mode=2&amp;no=15616&amp;year=2018&amp;month=11</t>
  </si>
  <si>
    <t>매월 마지막 주 수요일</t>
  </si>
  <si>
    <t>051-720-6952</t>
  </si>
  <si>
    <t>임시수도기념관 상설전시 해설</t>
  </si>
  <si>
    <t>부산광역시 기장군 차성동로 126번길 13 5</t>
  </si>
  <si>
    <t>-</t>
  </si>
  <si>
    <t>아동/가족</t>
  </si>
  <si>
    <t>부산광역시 기장군 기장대로 560</t>
  </si>
  <si>
    <t>부산광역시 기장군 기장읍 차성서로 86</t>
  </si>
  <si>
    <t>http://library.gijang.go.kr/daera</t>
  </si>
  <si>
    <t>부산광역시 기장군 정관읍 정관중앙로 100</t>
  </si>
  <si>
    <t>http://jglib.gijang.go.kr/main.do</t>
  </si>
  <si>
    <t>부산광역시 기장군 정관읍 정관8로 11(매학리 709)</t>
  </si>
  <si>
    <t>http://jgchildlib.gijang.go.kr/</t>
  </si>
  <si>
    <t>시청각실</t>
  </si>
  <si>
    <t>어린이의 꿈이 자라는
'빛그림 동화극장'</t>
  </si>
  <si>
    <t>무료 관람</t>
  </si>
  <si>
    <t>051-310-7962</t>
  </si>
  <si>
    <t>http://www.sasang.go.kr/board/view.sasang?boardId=BBS_0000125&amp;menuCd=DOM_000000506001000000&amp;startPage=1&amp;dataSid=446364</t>
  </si>
  <si>
    <t>각 자료실</t>
  </si>
  <si>
    <t>09:00~22:00</t>
  </si>
  <si>
    <t>두배로 데이</t>
  </si>
  <si>
    <t>도서 대출 권수 2배로 확대</t>
  </si>
  <si>
    <t>당일 대출자</t>
  </si>
  <si>
    <t>051-310-7960</t>
  </si>
  <si>
    <t>전시</t>
  </si>
  <si>
    <t>http://www.yeonje.go.kr/library</t>
  </si>
  <si>
    <t>자료실</t>
  </si>
  <si>
    <t>문화가 있는날
공공도서관 두배로데이</t>
  </si>
  <si>
    <t>도서 대출권수 확대
(1인당 5권→10권)</t>
  </si>
  <si>
    <t>051-605-5801</t>
  </si>
  <si>
    <t>http://cylib.busanjin.go.kr/</t>
  </si>
  <si>
    <t>연극/뮤지컬</t>
  </si>
  <si>
    <t>도서대출확대서비스(두배로데이)</t>
  </si>
  <si>
    <t>도서대출권수 10권으로 확대</t>
  </si>
  <si>
    <t>051-309-6488</t>
  </si>
  <si>
    <t>중극장</t>
  </si>
  <si>
    <t>시간미정</t>
  </si>
  <si>
    <t>연극</t>
  </si>
  <si>
    <t>1인 2매 무료</t>
  </si>
  <si>
    <t>405</t>
  </si>
  <si>
    <t>051-780-6080</t>
  </si>
  <si>
    <t>http://www.dureraum.org/bcc/mcontents/progView.do?rbsIdx=61&amp;progCode=20180118001</t>
  </si>
  <si>
    <t>17시 이후</t>
  </si>
  <si>
    <t>중극장 프로그램(대중영화)</t>
  </si>
  <si>
    <t>17시~21시 중극장 상영작 
관람료 2,000원 할인</t>
  </si>
  <si>
    <t>http://www.dureraum.org/bcc/board/view.do?rbsIdx=46&amp;key=%EB%AC%B8%ED%99%94&amp;keyField=search1&amp;idx=507</t>
  </si>
  <si>
    <t>시네마테크/소극장</t>
  </si>
  <si>
    <t>종일</t>
  </si>
  <si>
    <t>고전/예술/독립영화</t>
  </si>
  <si>
    <t xml:space="preserve"> 관람료 성인요금의 50% </t>
  </si>
  <si>
    <t xml:space="preserve">208 </t>
  </si>
  <si>
    <t xml:space="preserve"> 051-780-6080 </t>
  </si>
  <si>
    <t xml:space="preserve"> http://www.dureraum.org/bcc/board/view.do?rbsIdx=46&amp;idx=782 </t>
  </si>
  <si>
    <t>인디플러스 영화의전당</t>
  </si>
  <si>
    <t>인디스데이 '형슬우 감독 특별전'</t>
  </si>
  <si>
    <t xml:space="preserve"> 균일 1,000원 </t>
  </si>
  <si>
    <t xml:space="preserve">36 </t>
  </si>
  <si>
    <t>http://library.bsgangseo.go.kr/gangseo/index.php</t>
  </si>
  <si>
    <t>상설전시실</t>
  </si>
  <si>
    <t>09:00~18:00</t>
  </si>
  <si>
    <t>민주화운동 관련 전시</t>
  </si>
  <si>
    <t>무료입장</t>
  </si>
  <si>
    <t>051-790-7400</t>
  </si>
  <si>
    <t>http://www.demopark.or.kr/Announcement/announcement_03_view.asp?sort=_list&amp;m_year=2018&amp;m_month=11&amp;num=4860</t>
  </si>
  <si>
    <t>기획전시실</t>
  </si>
  <si>
    <t>12:00~17:00</t>
  </si>
  <si>
    <t>Exhbition 오독. 마주침</t>
  </si>
  <si>
    <t>051-865-9088</t>
  </si>
  <si>
    <t>해운대구</t>
    <phoneticPr fontId="42" type="noConversion"/>
  </si>
  <si>
    <t>본청(부산시)</t>
    <phoneticPr fontId="2" type="noConversion"/>
  </si>
  <si>
    <t>부산시립미술관</t>
    <phoneticPr fontId="42" type="noConversion"/>
  </si>
  <si>
    <t>지하강당</t>
    <phoneticPr fontId="2" type="noConversion"/>
  </si>
  <si>
    <t>11.28.</t>
    <phoneticPr fontId="2" type="noConversion"/>
  </si>
  <si>
    <t>14시</t>
    <phoneticPr fontId="2" type="noConversion"/>
  </si>
  <si>
    <t>아동/가족</t>
    <phoneticPr fontId="2" type="noConversion"/>
  </si>
  <si>
    <t>영화상영
"전쟁과 평화"</t>
    <phoneticPr fontId="2" type="noConversion"/>
  </si>
  <si>
    <t>무료 상영</t>
    <phoneticPr fontId="2" type="noConversion"/>
  </si>
  <si>
    <t>160명</t>
    <phoneticPr fontId="2" type="noConversion"/>
  </si>
  <si>
    <t>051-740-4261</t>
    <phoneticPr fontId="2" type="noConversion"/>
  </si>
  <si>
    <t>http://art.busan.go.kr</t>
    <phoneticPr fontId="2" type="noConversion"/>
  </si>
  <si>
    <t>이우환공간 
무료관람</t>
    <phoneticPr fontId="2" type="noConversion"/>
  </si>
  <si>
    <t>11.28.(수)</t>
    <phoneticPr fontId="2" type="noConversion"/>
  </si>
  <si>
    <t>관람료 무료</t>
  </si>
  <si>
    <t>http://www.saha.go.kr/eulsukdo</t>
  </si>
  <si>
    <t>http://library.bsnamgu.go.kr/BoardData.do</t>
  </si>
  <si>
    <t>http://www.yeongdo.go.kr/culture/01261/01262.web?gcode=1123&amp;idx=291679&amp;amode=view</t>
  </si>
  <si>
    <t>09:00-22:00</t>
  </si>
  <si>
    <t>도서대출권수 두배로데이운영 
(대출 한도 5권 → 10권)</t>
  </si>
  <si>
    <t>051-419-4832</t>
  </si>
  <si>
    <t>16:00~16:30</t>
  </si>
  <si>
    <t>051-419-5674</t>
  </si>
  <si>
    <t>http://library.yeongdo.go.kr/ydlib/board.php?wd=1&amp;page=1&amp;bb_code=12767&amp;br_code=&amp;view=read&amp;type=&amp;where=&amp;what=</t>
  </si>
  <si>
    <t>051-419-5672</t>
  </si>
  <si>
    <t>http://www.dongnae.go.kr/culture</t>
  </si>
  <si>
    <t>종합 및 어린이자료실</t>
  </si>
  <si>
    <t>도서대출권수 확대</t>
  </si>
  <si>
    <t xml:space="preserve"> 도서대출확대(5→10권)</t>
  </si>
  <si>
    <t>http://lib.dongnae.go.kr/dongnae/</t>
  </si>
  <si>
    <t>550-6912</t>
  </si>
  <si>
    <t>http://lib.dongnae.go.kr/allak/</t>
  </si>
  <si>
    <t>http://library.haeundae.go.kr/</t>
  </si>
  <si>
    <t>부산광역시</t>
    <phoneticPr fontId="42" type="noConversion"/>
  </si>
  <si>
    <t>남구</t>
    <phoneticPr fontId="42" type="noConversion"/>
  </si>
  <si>
    <t>본청(부산시)</t>
    <phoneticPr fontId="2" type="noConversion"/>
  </si>
  <si>
    <t>부산예술회관</t>
    <phoneticPr fontId="42" type="noConversion"/>
  </si>
  <si>
    <t>공연장</t>
    <phoneticPr fontId="2" type="noConversion"/>
  </si>
  <si>
    <t>19:30</t>
    <phoneticPr fontId="2" type="noConversion"/>
  </si>
  <si>
    <t>무용</t>
    <phoneticPr fontId="2" type="noConversion"/>
  </si>
  <si>
    <t>동백아라리</t>
    <phoneticPr fontId="2" type="noConversion"/>
  </si>
  <si>
    <t>무료</t>
    <phoneticPr fontId="2" type="noConversion"/>
  </si>
  <si>
    <t>26</t>
    <phoneticPr fontId="2" type="noConversion"/>
  </si>
  <si>
    <t>051-631-1377</t>
    <phoneticPr fontId="2" type="noConversion"/>
  </si>
  <si>
    <t>www.bsart.or.kr</t>
    <phoneticPr fontId="2" type="noConversion"/>
  </si>
  <si>
    <t>부산광역시</t>
    <phoneticPr fontId="42" type="noConversion"/>
  </si>
  <si>
    <t>본청(부산시)</t>
    <phoneticPr fontId="2" type="noConversion"/>
  </si>
  <si>
    <t>해운대구</t>
    <phoneticPr fontId="42" type="noConversion"/>
  </si>
  <si>
    <t>영화의전당</t>
    <phoneticPr fontId="42" type="noConversion"/>
  </si>
  <si>
    <t>11월 28일</t>
    <phoneticPr fontId="2" type="noConversion"/>
  </si>
  <si>
    <t>2018 문화가 있는 날 공연영상물 무료상영회
- 페리클레스(Sac on screen)</t>
    <phoneticPr fontId="2" type="noConversion"/>
  </si>
  <si>
    <t>11월 28일</t>
    <phoneticPr fontId="2" type="noConversion"/>
  </si>
  <si>
    <t>하늘연극장</t>
    <phoneticPr fontId="2" type="noConversion"/>
  </si>
  <si>
    <t>11월 28일</t>
    <phoneticPr fontId="2" type="noConversion"/>
  </si>
  <si>
    <t>20:00</t>
    <phoneticPr fontId="2" type="noConversion"/>
  </si>
  <si>
    <t>오페라/복합장르</t>
    <phoneticPr fontId="2" type="noConversion"/>
  </si>
  <si>
    <t>2018 캐주얼오페라
 &lt;라트라비아타&gt;</t>
    <phoneticPr fontId="2" type="noConversion"/>
  </si>
  <si>
    <t>문화소외계층 단체 무료관람(단관확정)</t>
    <phoneticPr fontId="2" type="noConversion"/>
  </si>
  <si>
    <t>600여명관람예정</t>
    <phoneticPr fontId="2" type="noConversion"/>
  </si>
  <si>
    <t>051-781-6032</t>
    <phoneticPr fontId="2" type="noConversion"/>
  </si>
  <si>
    <t>www.dureraum.org</t>
    <phoneticPr fontId="2" type="noConversion"/>
  </si>
  <si>
    <t>부산광역시</t>
    <phoneticPr fontId="42" type="noConversion"/>
  </si>
  <si>
    <t>동래구</t>
    <phoneticPr fontId="42" type="noConversion"/>
  </si>
  <si>
    <t>북구</t>
    <phoneticPr fontId="42" type="noConversion"/>
  </si>
  <si>
    <t>북구 문화빙상센터 문화예술회관</t>
    <phoneticPr fontId="42" type="noConversion"/>
  </si>
  <si>
    <t>을숙도문화회관</t>
    <phoneticPr fontId="42" type="noConversion"/>
  </si>
  <si>
    <t>도시철도 신평역</t>
    <phoneticPr fontId="2" type="noConversion"/>
  </si>
  <si>
    <t>17:00~18:00</t>
    <phoneticPr fontId="2" type="noConversion"/>
  </si>
  <si>
    <t>레일위의 음악살롱</t>
    <phoneticPr fontId="2" type="noConversion"/>
  </si>
  <si>
    <t>약400명</t>
    <phoneticPr fontId="2" type="noConversion"/>
  </si>
  <si>
    <t>051-220-5812</t>
    <phoneticPr fontId="2" type="noConversion"/>
  </si>
  <si>
    <t>http://www.saha.go.kr/eulsukdo</t>
    <phoneticPr fontId="2" type="noConversion"/>
  </si>
  <si>
    <t>제 2전시실</t>
    <phoneticPr fontId="2" type="noConversion"/>
  </si>
  <si>
    <t>10:00~18:00</t>
    <phoneticPr fontId="2" type="noConversion"/>
  </si>
  <si>
    <t>전시</t>
    <phoneticPr fontId="2" type="noConversion"/>
  </si>
  <si>
    <t>부울경 여류작가 초대전 'MODERN의 일상'</t>
    <phoneticPr fontId="2" type="noConversion"/>
  </si>
  <si>
    <t>무료</t>
    <phoneticPr fontId="2" type="noConversion"/>
  </si>
  <si>
    <t>051-220-5822</t>
    <phoneticPr fontId="2" type="noConversion"/>
  </si>
  <si>
    <t>부산광역시</t>
    <phoneticPr fontId="42" type="noConversion"/>
  </si>
  <si>
    <t>영도문화예술회관</t>
    <phoneticPr fontId="42" type="noConversion"/>
  </si>
  <si>
    <t>대공연장</t>
    <phoneticPr fontId="2" type="noConversion"/>
  </si>
  <si>
    <t>14:00</t>
    <phoneticPr fontId="2" type="noConversion"/>
  </si>
  <si>
    <t>무용</t>
    <phoneticPr fontId="2" type="noConversion"/>
  </si>
  <si>
    <t>해설이 있는 현대무용</t>
    <phoneticPr fontId="2" type="noConversion"/>
  </si>
  <si>
    <t>무료 관람</t>
    <phoneticPr fontId="2" type="noConversion"/>
  </si>
  <si>
    <t>350</t>
    <phoneticPr fontId="2" type="noConversion"/>
  </si>
  <si>
    <t>051-419-5572</t>
    <phoneticPr fontId="2" type="noConversion"/>
  </si>
  <si>
    <t>11.30한</t>
    <phoneticPr fontId="2" type="noConversion"/>
  </si>
  <si>
    <t>해운대구</t>
    <phoneticPr fontId="42" type="noConversion"/>
  </si>
  <si>
    <t>해운대문화회관</t>
    <phoneticPr fontId="42" type="noConversion"/>
  </si>
  <si>
    <t>해운홀</t>
    <phoneticPr fontId="2" type="noConversion"/>
  </si>
  <si>
    <t>19시30분</t>
    <phoneticPr fontId="2" type="noConversion"/>
  </si>
  <si>
    <t>가족과 함께하는 영화음악 콘서트</t>
    <phoneticPr fontId="2" type="noConversion"/>
  </si>
  <si>
    <t>정가 10,000원 &gt;  50%할인</t>
    <phoneticPr fontId="2" type="noConversion"/>
  </si>
  <si>
    <t>051.749.7651</t>
    <phoneticPr fontId="2" type="noConversion"/>
  </si>
  <si>
    <t>http://hcc.haeundae.go.kr/</t>
    <phoneticPr fontId="2" type="noConversion"/>
  </si>
  <si>
    <t>전화 예매 선착순 50명</t>
    <phoneticPr fontId="2" type="noConversion"/>
  </si>
  <si>
    <t xml:space="preserve"> 강당 시설 리모델링으로 인한 미 실행(~2018.12.)</t>
    <phoneticPr fontId="2" type="noConversion"/>
  </si>
  <si>
    <t>도서 대출 확대 서비스
(대출 한도 5권→10권)</t>
    <phoneticPr fontId="2" type="noConversion"/>
  </si>
  <si>
    <t>도서 대출한도 확대</t>
    <phoneticPr fontId="2" type="noConversion"/>
  </si>
  <si>
    <t>당일 대출자</t>
    <phoneticPr fontId="2" type="noConversion"/>
  </si>
  <si>
    <t>051-970-3471</t>
    <phoneticPr fontId="2" type="noConversion"/>
  </si>
  <si>
    <t>금정도서관 자료실</t>
    <phoneticPr fontId="2" type="noConversion"/>
  </si>
  <si>
    <t>09:00 ~ 22:00</t>
    <phoneticPr fontId="2" type="noConversion"/>
  </si>
  <si>
    <t>아동/가족</t>
    <phoneticPr fontId="2" type="noConversion"/>
  </si>
  <si>
    <t>도서대출한도확대서비스
(대출 한도 2배)</t>
    <phoneticPr fontId="2" type="noConversion"/>
  </si>
  <si>
    <t>대출한도 확대</t>
    <phoneticPr fontId="2" type="noConversion"/>
  </si>
  <si>
    <t>제한없음</t>
    <phoneticPr fontId="2" type="noConversion"/>
  </si>
  <si>
    <t>051-519-5612</t>
    <phoneticPr fontId="2" type="noConversion"/>
  </si>
  <si>
    <t>http://library.geumjeong.go.kr/board/view.geumj?boardId=BBS_0000131&amp;menuCd=DOM_000000605001000000&amp;startPage=1&amp;dataSid=850475</t>
    <phoneticPr fontId="2" type="noConversion"/>
  </si>
  <si>
    <t>기장도서관 두배로 대출</t>
    <phoneticPr fontId="2" type="noConversion"/>
  </si>
  <si>
    <t>도서대출권수 2배확대 및 대여기간 30일로 연장</t>
    <phoneticPr fontId="2" type="noConversion"/>
  </si>
  <si>
    <t>051-709-5326</t>
    <phoneticPr fontId="2" type="noConversion"/>
  </si>
  <si>
    <t>http://library.gijang.go.kr/index.php?language=KR</t>
    <phoneticPr fontId="2" type="noConversion"/>
  </si>
  <si>
    <t>11.30. 두배로 대출(부산 문화가 있는 날)</t>
    <phoneticPr fontId="2" type="noConversion"/>
  </si>
  <si>
    <t>기장디지털도서관 두배로 대출</t>
    <phoneticPr fontId="2" type="noConversion"/>
  </si>
  <si>
    <t>051-709-5071</t>
    <phoneticPr fontId="2" type="noConversion"/>
  </si>
  <si>
    <t>http://library.gijang.go.kr/dlib/</t>
    <phoneticPr fontId="2" type="noConversion"/>
  </si>
  <si>
    <t>대라다목적도서관 두배로 대출</t>
    <phoneticPr fontId="2" type="noConversion"/>
  </si>
  <si>
    <t>051-709-3963</t>
    <phoneticPr fontId="2" type="noConversion"/>
  </si>
  <si>
    <t>정관도서관 두배로 대출</t>
    <phoneticPr fontId="2" type="noConversion"/>
  </si>
  <si>
    <t>051-709-3918</t>
    <phoneticPr fontId="2" type="noConversion"/>
  </si>
  <si>
    <t>정관어린이도서관 두배로 대출</t>
    <phoneticPr fontId="2" type="noConversion"/>
  </si>
  <si>
    <t>051-709-5386</t>
    <phoneticPr fontId="2" type="noConversion"/>
  </si>
  <si>
    <t>남구 도서관 2층 시청각실</t>
    <phoneticPr fontId="2" type="noConversion"/>
  </si>
  <si>
    <t>인형극</t>
    <phoneticPr fontId="2" type="noConversion"/>
  </si>
  <si>
    <t>무지개물고기</t>
    <phoneticPr fontId="2" type="noConversion"/>
  </si>
  <si>
    <t>무료관람</t>
    <phoneticPr fontId="2" type="noConversion"/>
  </si>
  <si>
    <t>당일방문자</t>
    <phoneticPr fontId="2" type="noConversion"/>
  </si>
  <si>
    <t>607-6575</t>
    <phoneticPr fontId="2" type="noConversion"/>
  </si>
  <si>
    <t>남구 도서관</t>
    <phoneticPr fontId="2" type="noConversion"/>
  </si>
  <si>
    <t>2018.10.30~11.28</t>
    <phoneticPr fontId="2" type="noConversion"/>
  </si>
  <si>
    <t>09:00~18:00</t>
    <phoneticPr fontId="2" type="noConversion"/>
  </si>
  <si>
    <t>원화전시</t>
    <phoneticPr fontId="2" type="noConversion"/>
  </si>
  <si>
    <t>슈퍼거북</t>
    <phoneticPr fontId="2" type="noConversion"/>
  </si>
  <si>
    <t>http://library.bsnamgu.go.kr/BoardData.do</t>
    <phoneticPr fontId="2" type="noConversion"/>
  </si>
  <si>
    <t xml:space="preserve"> 제12회 부산진문화원의날 문화행사 일시:11.30.(금)14:00, 장소:부산진구청 대강당</t>
    <phoneticPr fontId="2" type="noConversion"/>
  </si>
  <si>
    <t>자료실</t>
    <phoneticPr fontId="2" type="noConversion"/>
  </si>
  <si>
    <t>09:00~22:00</t>
    <phoneticPr fontId="2" type="noConversion"/>
  </si>
  <si>
    <t>도서대출확대서비스(두배로데이)</t>
    <phoneticPr fontId="2" type="noConversion"/>
  </si>
  <si>
    <t>도서대출권수 10권으로 확대</t>
    <phoneticPr fontId="2" type="noConversion"/>
  </si>
  <si>
    <t>051-309-6182</t>
    <phoneticPr fontId="2" type="noConversion"/>
  </si>
  <si>
    <t>http://bglib.bsbukgu.go.kr/06user/index.php?code=0601&amp;id=board01&amp;mode=view&amp;b_idx=82</t>
    <phoneticPr fontId="2" type="noConversion"/>
  </si>
  <si>
    <t>지하1층 다목적실</t>
    <phoneticPr fontId="2" type="noConversion"/>
  </si>
  <si>
    <t>14:00~16:00</t>
    <phoneticPr fontId="2" type="noConversion"/>
  </si>
  <si>
    <t>어르신 영화마실</t>
    <phoneticPr fontId="2" type="noConversion"/>
  </si>
  <si>
    <t>영화 &lt;재심&gt; 상영</t>
    <phoneticPr fontId="2" type="noConversion"/>
  </si>
  <si>
    <t>http://bglib.bsbukgu.go.kr/06user/index.php?code=0601&amp;category=&amp;search_type=1&amp;search_str=영화&amp;x=0&amp;y=0&amp;id=board01&amp;mode=view&amp;b_idx=290</t>
    <phoneticPr fontId="2" type="noConversion"/>
  </si>
  <si>
    <t>051-309-4943</t>
    <phoneticPr fontId="2" type="noConversion"/>
  </si>
  <si>
    <t>http://library.bsbukgu.go.kr/html/07user/index.php?code=0701&amp;&amp;id=board01&amp;mode=view&amp;b_idx=784</t>
    <phoneticPr fontId="2" type="noConversion"/>
  </si>
  <si>
    <t>3층 시청각실</t>
    <phoneticPr fontId="2" type="noConversion"/>
  </si>
  <si>
    <t>16:00~18:00</t>
    <phoneticPr fontId="2" type="noConversion"/>
  </si>
  <si>
    <t>문화가 있는 날 영화상영</t>
    <phoneticPr fontId="2" type="noConversion"/>
  </si>
  <si>
    <t>영화 &lt;아기배달부 스토크&gt; 상영</t>
    <phoneticPr fontId="2" type="noConversion"/>
  </si>
  <si>
    <t>지하1층 시청각실</t>
    <phoneticPr fontId="2" type="noConversion"/>
  </si>
  <si>
    <t>15:00~17:00</t>
    <phoneticPr fontId="2" type="noConversion"/>
  </si>
  <si>
    <t>실버영화 상영</t>
    <phoneticPr fontId="2" type="noConversion"/>
  </si>
  <si>
    <t>영화 &lt;택시운전사&gt; 상영</t>
    <phoneticPr fontId="2" type="noConversion"/>
  </si>
  <si>
    <t>051-309-6492</t>
    <phoneticPr fontId="2" type="noConversion"/>
  </si>
  <si>
    <t>http://hmlib.bsbukgu.go.kr/06user/index.php?code=0601&amp;category=&amp;search_type=1&amp;search_str=실버&amp;id=board01&amp;mode=view&amp;b_idx=1127</t>
    <phoneticPr fontId="2" type="noConversion"/>
  </si>
  <si>
    <t>2층 유아·어린이자료실
3층 종합자료실</t>
    <phoneticPr fontId="2" type="noConversion"/>
  </si>
  <si>
    <t>http://hmlib.bsbukgu.go.kr/06user/index.php?code=0601&amp;id=board01&amp;mode=view&amp;b_idx=1027</t>
    <phoneticPr fontId="2" type="noConversion"/>
  </si>
  <si>
    <t>11.30.(금) 도서대출 두배로데이</t>
    <phoneticPr fontId="2" type="noConversion"/>
  </si>
  <si>
    <t>다대도서관 자료실</t>
    <phoneticPr fontId="2" type="noConversion"/>
  </si>
  <si>
    <t>09:00~22:00</t>
    <phoneticPr fontId="2" type="noConversion"/>
  </si>
  <si>
    <t>두배로데이</t>
    <phoneticPr fontId="2" type="noConversion"/>
  </si>
  <si>
    <t>도서 대출 2배 확대</t>
    <phoneticPr fontId="2" type="noConversion"/>
  </si>
  <si>
    <t>051-220-5868</t>
    <phoneticPr fontId="2" type="noConversion"/>
  </si>
  <si>
    <t>http://dadaelib.saha.go.kr/06user/index.php?code=0601&amp;category=&amp;search_type=1&amp;search_str=문화가&amp;x=0&amp;y=0&amp;id=board01&amp;mode=view&amp;b_idx=1127</t>
    <phoneticPr fontId="2" type="noConversion"/>
  </si>
  <si>
    <t>종합자료실, 문학자료실, 어린이실</t>
    <phoneticPr fontId="2" type="noConversion"/>
  </si>
  <si>
    <t>09시~22시</t>
    <phoneticPr fontId="2" type="noConversion"/>
  </si>
  <si>
    <t>강연/교육</t>
    <phoneticPr fontId="2" type="noConversion"/>
  </si>
  <si>
    <t>공공도서관 두배로 데이</t>
    <phoneticPr fontId="2" type="noConversion"/>
  </si>
  <si>
    <t>대출권수 5권 → 10권으로 확대</t>
    <phoneticPr fontId="2" type="noConversion"/>
  </si>
  <si>
    <t>610-4520</t>
    <phoneticPr fontId="2" type="noConversion"/>
  </si>
  <si>
    <t>http://library.suyeong.go.kr/suyeong/wdBoard/wdBoard.php?wd=2&amp;page=1&amp;bb_code=BEA765FED3536FE21BB955593FAA880B&amp;br_code=&amp;view=read&amp;type=&amp;where=&amp;what=</t>
    <phoneticPr fontId="2" type="noConversion"/>
  </si>
  <si>
    <t>2018.11.28 09시~22시</t>
    <phoneticPr fontId="2" type="noConversion"/>
  </si>
  <si>
    <t>부산 문화의 날(2018.11.30. 동일혜택적용)</t>
    <phoneticPr fontId="2" type="noConversion"/>
  </si>
  <si>
    <t>종합자료실, 어린이실</t>
    <phoneticPr fontId="2" type="noConversion"/>
  </si>
  <si>
    <t>09시~18시</t>
    <phoneticPr fontId="2" type="noConversion"/>
  </si>
  <si>
    <t>610-4704</t>
    <phoneticPr fontId="2" type="noConversion"/>
  </si>
  <si>
    <t>http://library.suyeong.go.kr/suyeong/wdBoard/wdBoard.php?wd=25&amp;page=1&amp;bb_code=13E679C4998F0E4B3D3B751E3888331B&amp;br_code=&amp;view=read&amp;type=&amp;where=&amp;what=</t>
    <phoneticPr fontId="2" type="noConversion"/>
  </si>
  <si>
    <t>2018.11.28 09시~18시</t>
    <phoneticPr fontId="2" type="noConversion"/>
  </si>
  <si>
    <t>연제도서관 다목적홀</t>
    <phoneticPr fontId="2" type="noConversion"/>
  </si>
  <si>
    <t>공연</t>
    <phoneticPr fontId="2" type="noConversion"/>
  </si>
  <si>
    <t>야간공연 &lt;책과 함께하는 연극, 빨간 모자&gt;</t>
    <phoneticPr fontId="2" type="noConversion"/>
  </si>
  <si>
    <t>&lt;책과 함께하는 인형극 빨간 모자&gt; 공연 관람</t>
    <phoneticPr fontId="2" type="noConversion"/>
  </si>
  <si>
    <t>100명</t>
    <phoneticPr fontId="2" type="noConversion"/>
  </si>
  <si>
    <t>051-665-5514</t>
    <phoneticPr fontId="2" type="noConversion"/>
  </si>
  <si>
    <t>영화상영</t>
    <phoneticPr fontId="2" type="noConversion"/>
  </si>
  <si>
    <t>실버 영화상영 &lt;인천상륙작전&gt;</t>
    <phoneticPr fontId="2" type="noConversion"/>
  </si>
  <si>
    <t>영화상영 무료 관람</t>
    <phoneticPr fontId="2" type="noConversion"/>
  </si>
  <si>
    <t>종합자료실, 어린이자료실</t>
    <phoneticPr fontId="2" type="noConversion"/>
  </si>
  <si>
    <t>도서 대출 권수 두 배로 확대(5권→10권)</t>
    <phoneticPr fontId="2" type="noConversion"/>
  </si>
  <si>
    <t>051-665-5517</t>
    <phoneticPr fontId="2" type="noConversion"/>
  </si>
  <si>
    <t>담쟁이
작은도서관
(봉래1동)</t>
    <phoneticPr fontId="2" type="noConversion"/>
  </si>
  <si>
    <t>19:00-21:00</t>
    <phoneticPr fontId="2" type="noConversion"/>
  </si>
  <si>
    <t>퇴근길 인문학 특강
 (그리스로마신화를 
읽는날)</t>
    <phoneticPr fontId="2" type="noConversion"/>
  </si>
  <si>
    <t xml:space="preserve">무료 </t>
    <phoneticPr fontId="2" type="noConversion"/>
  </si>
  <si>
    <t>051-419-4839</t>
    <phoneticPr fontId="2" type="noConversion"/>
  </si>
  <si>
    <t>library.yeongdo.go.kr</t>
    <phoneticPr fontId="2" type="noConversion"/>
  </si>
  <si>
    <t>2018.11.1~11.30</t>
    <phoneticPr fontId="2" type="noConversion"/>
  </si>
  <si>
    <t>영도도서관
(동삼동)</t>
    <phoneticPr fontId="2" type="noConversion"/>
  </si>
  <si>
    <t>대출한도확대</t>
    <phoneticPr fontId="2" type="noConversion"/>
  </si>
  <si>
    <t xml:space="preserve">어린이영어도서관
Multipurpose Room
(남항동)
</t>
    <phoneticPr fontId="2" type="noConversion"/>
  </si>
  <si>
    <t>문화가있는날
 영어동화상영</t>
    <phoneticPr fontId="2" type="noConversion"/>
  </si>
  <si>
    <t xml:space="preserve">어린이영어도서관
Reading Area
(남항동)
</t>
    <phoneticPr fontId="2" type="noConversion"/>
  </si>
  <si>
    <t>반여도서관 (분관)</t>
    <phoneticPr fontId="2" type="noConversion"/>
  </si>
  <si>
    <t>도서대출권수 확대</t>
    <phoneticPr fontId="2" type="noConversion"/>
  </si>
  <si>
    <t>1인당 5권에서 10권으로 대출권수 확대</t>
    <phoneticPr fontId="2" type="noConversion"/>
  </si>
  <si>
    <t>무제한</t>
    <phoneticPr fontId="2" type="noConversion"/>
  </si>
  <si>
    <t>051-749-6582</t>
    <phoneticPr fontId="2" type="noConversion"/>
  </si>
  <si>
    <t>재송어린이도서관 (분관)</t>
    <phoneticPr fontId="2" type="noConversion"/>
  </si>
  <si>
    <t>아동자료실, 유아자료실</t>
    <phoneticPr fontId="2" type="noConversion"/>
  </si>
  <si>
    <t>09:00~18:00</t>
    <phoneticPr fontId="2" type="noConversion"/>
  </si>
  <si>
    <t>http://jschildlib.haeundae.go.kr/</t>
    <phoneticPr fontId="2" type="noConversion"/>
  </si>
  <si>
    <t>해운대인문학도서관</t>
    <phoneticPr fontId="2" type="noConversion"/>
  </si>
  <si>
    <t>대강당</t>
    <phoneticPr fontId="2" type="noConversion"/>
  </si>
  <si>
    <t>19:00~20:00</t>
    <phoneticPr fontId="2" type="noConversion"/>
  </si>
  <si>
    <t>인형극 "숨바꼭질 도깨비" 공연</t>
    <phoneticPr fontId="2" type="noConversion"/>
  </si>
  <si>
    <t>무료 공연 관람</t>
    <phoneticPr fontId="2" type="noConversion"/>
  </si>
  <si>
    <t>112명</t>
    <phoneticPr fontId="2" type="noConversion"/>
  </si>
  <si>
    <t>http://www.haeundae.go.kr/inmunlib/</t>
    <phoneticPr fontId="2" type="noConversion"/>
  </si>
  <si>
    <t xml:space="preserve">1층 어린이실,
2층 종합자료실 </t>
    <phoneticPr fontId="2" type="noConversion"/>
  </si>
  <si>
    <t>09:00-22:00</t>
    <phoneticPr fontId="2" type="noConversion"/>
  </si>
  <si>
    <t>두배로 대출</t>
    <phoneticPr fontId="2" type="noConversion"/>
  </si>
  <si>
    <t>대출권수확대(1인 5권 → 10권)</t>
    <phoneticPr fontId="2" type="noConversion"/>
  </si>
  <si>
    <t>440-6416</t>
    <phoneticPr fontId="2" type="noConversion"/>
  </si>
  <si>
    <t>http://library.bsdonggu.go.kr</t>
    <phoneticPr fontId="2" type="noConversion"/>
  </si>
  <si>
    <t xml:space="preserve">3층 시청각실 </t>
    <phoneticPr fontId="2" type="noConversion"/>
  </si>
  <si>
    <t>슈퍼 빼꼼</t>
    <phoneticPr fontId="2" type="noConversion"/>
  </si>
  <si>
    <t xml:space="preserve"> </t>
    <phoneticPr fontId="2" type="noConversion"/>
  </si>
  <si>
    <t>440-6412</t>
    <phoneticPr fontId="2" type="noConversion"/>
  </si>
  <si>
    <t>아이 캔 스피크</t>
    <phoneticPr fontId="2" type="noConversion"/>
  </si>
  <si>
    <t>부산 도서관 소계</t>
    <phoneticPr fontId="2" type="noConversion"/>
  </si>
  <si>
    <t>남구</t>
    <phoneticPr fontId="2" type="noConversion"/>
  </si>
  <si>
    <t>본청(부산시)</t>
    <phoneticPr fontId="2" type="noConversion"/>
  </si>
  <si>
    <t>부산박물관</t>
    <phoneticPr fontId="2" type="noConversion"/>
  </si>
  <si>
    <t>제한없음</t>
    <phoneticPr fontId="87" type="noConversion"/>
  </si>
  <si>
    <t>동래구</t>
    <phoneticPr fontId="2" type="noConversion"/>
  </si>
  <si>
    <t>복천박물관</t>
    <phoneticPr fontId="2" type="noConversion"/>
  </si>
  <si>
    <t>기장군</t>
    <phoneticPr fontId="2" type="noConversion"/>
  </si>
  <si>
    <t>정관박물관</t>
    <phoneticPr fontId="2" type="noConversion"/>
  </si>
  <si>
    <t>중구</t>
    <phoneticPr fontId="2" type="noConversion"/>
  </si>
  <si>
    <t>부산근대역사관</t>
    <phoneticPr fontId="2" type="noConversion"/>
  </si>
  <si>
    <t>서구</t>
    <phoneticPr fontId="2" type="noConversion"/>
  </si>
  <si>
    <t>임시수도기념관</t>
    <phoneticPr fontId="2" type="noConversion"/>
  </si>
  <si>
    <t>부산해양자연사박물관</t>
    <phoneticPr fontId="2" type="noConversion"/>
  </si>
  <si>
    <t>영상과학실</t>
    <phoneticPr fontId="87" type="noConversion"/>
  </si>
  <si>
    <t>해양극장: 유령신부</t>
    <phoneticPr fontId="87" type="noConversion"/>
  </si>
  <si>
    <t>무료 영화 관람</t>
    <phoneticPr fontId="87" type="noConversion"/>
  </si>
  <si>
    <t>100명/60명</t>
    <phoneticPr fontId="87" type="noConversion"/>
  </si>
  <si>
    <t>051-550-8844</t>
    <phoneticPr fontId="87" type="noConversion"/>
  </si>
  <si>
    <t>http://www.busan.go.kr/sea</t>
    <phoneticPr fontId="87" type="noConversion"/>
  </si>
  <si>
    <t>어촌민속관(분관) 
행사 운영 제외</t>
    <phoneticPr fontId="87" type="noConversion"/>
  </si>
  <si>
    <t>전시실</t>
    <phoneticPr fontId="87" type="noConversion"/>
  </si>
  <si>
    <t>18:00~20:00</t>
    <phoneticPr fontId="87" type="noConversion"/>
  </si>
  <si>
    <t>뮤지엄어드벤처</t>
    <phoneticPr fontId="87" type="noConversion"/>
  </si>
  <si>
    <t>야간 자율 관람</t>
    <phoneticPr fontId="87" type="noConversion"/>
  </si>
  <si>
    <t>사상구</t>
    <phoneticPr fontId="2" type="noConversion"/>
  </si>
  <si>
    <t>사상생활사박물관</t>
    <phoneticPr fontId="2" type="noConversion"/>
  </si>
  <si>
    <t>2층 문화마당 터</t>
    <phoneticPr fontId="2" type="noConversion"/>
  </si>
  <si>
    <t>10:00~15:00</t>
    <phoneticPr fontId="2" type="noConversion"/>
  </si>
  <si>
    <t>『가을향기 가득히』 
향초 만들기 체험</t>
    <phoneticPr fontId="2" type="noConversion"/>
  </si>
  <si>
    <t>관람 및 향초만들기 체험 무료</t>
    <phoneticPr fontId="2" type="noConversion"/>
  </si>
  <si>
    <t>051-310-5137</t>
    <phoneticPr fontId="2" type="noConversion"/>
  </si>
  <si>
    <t>http://www.sasang.go.kr/board/list.sasang?boardId=BBS_0000109&amp;menuCd=DOM_000000802001002000&amp;startPage=1</t>
    <phoneticPr fontId="2" type="noConversion"/>
  </si>
  <si>
    <t>견우와 직녀</t>
  </si>
  <si>
    <t>051)550-6611</t>
  </si>
  <si>
    <t>11월 30일</t>
    <phoneticPr fontId="2" type="noConversion"/>
  </si>
  <si>
    <t>11월 28일~12월7일</t>
    <phoneticPr fontId="2" type="noConversion"/>
  </si>
  <si>
    <t>550-6904</t>
    <phoneticPr fontId="2" type="noConversion"/>
  </si>
  <si>
    <t>부산 문화가 있는 날</t>
    <phoneticPr fontId="2" type="noConversion"/>
  </si>
  <si>
    <t>당일</t>
    <phoneticPr fontId="2" type="noConversion"/>
  </si>
  <si>
    <t>11월 28일</t>
  </si>
  <si>
    <t>11월 28일</t>
    <phoneticPr fontId="2" type="noConversion"/>
  </si>
  <si>
    <t>11월 25일</t>
    <phoneticPr fontId="2" type="noConversion"/>
  </si>
  <si>
    <t>11월 27일</t>
    <phoneticPr fontId="2" type="noConversion"/>
  </si>
  <si>
    <t>당일</t>
    <phoneticPr fontId="2" type="noConversion"/>
  </si>
  <si>
    <t>부산박물관 부산관 대강당</t>
    <phoneticPr fontId="2" type="noConversion"/>
  </si>
  <si>
    <t>17:00~17:50</t>
    <phoneticPr fontId="2" type="noConversion"/>
  </si>
  <si>
    <t>공연</t>
    <phoneticPr fontId="2" type="noConversion"/>
  </si>
  <si>
    <t>동명성왕 - 그림자극</t>
    <phoneticPr fontId="2" type="noConversion"/>
  </si>
  <si>
    <t>무료</t>
    <phoneticPr fontId="87" type="noConversion"/>
  </si>
  <si>
    <t>제한없음</t>
    <phoneticPr fontId="87" type="noConversion"/>
  </si>
  <si>
    <t>051-610-7181</t>
    <phoneticPr fontId="2" type="noConversion"/>
  </si>
  <si>
    <t>http://museum.busan.go.kr/busan/index</t>
    <phoneticPr fontId="87" type="noConversion"/>
  </si>
  <si>
    <t>부산박물관 동래관</t>
    <phoneticPr fontId="2" type="noConversion"/>
  </si>
  <si>
    <t>16:00~17:00</t>
    <phoneticPr fontId="2" type="noConversion"/>
  </si>
  <si>
    <t>강연/교육</t>
    <phoneticPr fontId="2" type="noConversion"/>
  </si>
  <si>
    <t>고고학과 인류의 문화</t>
    <phoneticPr fontId="2" type="noConversion"/>
  </si>
  <si>
    <t>무료</t>
    <phoneticPr fontId="2" type="noConversion"/>
  </si>
  <si>
    <t>제한없음</t>
    <phoneticPr fontId="2" type="noConversion"/>
  </si>
  <si>
    <t>051-610-7192</t>
    <phoneticPr fontId="2" type="noConversion"/>
  </si>
  <si>
    <t>매월 마지막 주 금요일</t>
    <phoneticPr fontId="2" type="noConversion"/>
  </si>
  <si>
    <t>복천박물관 교육강의실</t>
    <phoneticPr fontId="2" type="noConversion"/>
  </si>
  <si>
    <t>16:30~18:00</t>
    <phoneticPr fontId="2" type="noConversion"/>
  </si>
  <si>
    <t>“불국사”강의 및 만들기체험</t>
    <phoneticPr fontId="2" type="noConversion"/>
  </si>
  <si>
    <t>40팀</t>
    <phoneticPr fontId="2" type="noConversion"/>
  </si>
  <si>
    <t>051-550-0336</t>
    <phoneticPr fontId="2" type="noConversion"/>
  </si>
  <si>
    <t>http://bcmuseum.busan.go.kr</t>
    <phoneticPr fontId="42" type="noConversion"/>
  </si>
  <si>
    <t>어린이체험실</t>
    <phoneticPr fontId="2" type="noConversion"/>
  </si>
  <si>
    <t>15:00~18:00</t>
    <phoneticPr fontId="2" type="noConversion"/>
  </si>
  <si>
    <t>목간편지만들기 체험</t>
    <phoneticPr fontId="2" type="noConversion"/>
  </si>
  <si>
    <t>15팀</t>
    <phoneticPr fontId="2" type="noConversion"/>
  </si>
  <si>
    <t>www.jgmuseum.busan.go.kr</t>
    <phoneticPr fontId="42" type="noConversion"/>
  </si>
  <si>
    <t>근대역사관 전시실</t>
    <phoneticPr fontId="2" type="noConversion"/>
  </si>
  <si>
    <t>15:00~16:00</t>
    <phoneticPr fontId="2" type="noConversion"/>
  </si>
  <si>
    <t>전시해설</t>
    <phoneticPr fontId="2" type="noConversion"/>
  </si>
  <si>
    <t xml:space="preserve"> '도슨트와 함께 떠나는 근대역사기행’</t>
    <phoneticPr fontId="2" type="noConversion"/>
  </si>
  <si>
    <t>무료</t>
    <phoneticPr fontId="2" type="noConversion"/>
  </si>
  <si>
    <t>제한없음</t>
    <phoneticPr fontId="87" type="noConversion"/>
  </si>
  <si>
    <t>051-601-1812</t>
    <phoneticPr fontId="2" type="noConversion"/>
  </si>
  <si>
    <t>http://museum.busan.go.kr/modern/mdboard</t>
    <phoneticPr fontId="87" type="noConversion"/>
  </si>
  <si>
    <r>
      <t xml:space="preserve">매월 마지막 주 </t>
    </r>
    <r>
      <rPr>
        <b/>
        <sz val="8"/>
        <rFont val="맑은 고딕"/>
        <family val="3"/>
        <charset val="129"/>
        <scheme val="major"/>
      </rPr>
      <t>수</t>
    </r>
    <r>
      <rPr>
        <sz val="8"/>
        <rFont val="맑은 고딕"/>
        <family val="3"/>
        <charset val="129"/>
        <scheme val="major"/>
      </rPr>
      <t>요일</t>
    </r>
    <phoneticPr fontId="2" type="noConversion"/>
  </si>
  <si>
    <t xml:space="preserve">임시수도기념관 대통령관저 </t>
    <phoneticPr fontId="2" type="noConversion"/>
  </si>
  <si>
    <t>14:00~15:00</t>
    <phoneticPr fontId="2" type="noConversion"/>
  </si>
  <si>
    <t>20명</t>
    <phoneticPr fontId="2" type="noConversion"/>
  </si>
  <si>
    <t>051-231-6341</t>
    <phoneticPr fontId="2" type="noConversion"/>
  </si>
  <si>
    <t>http://monument.busan.go.kr/main/main.jsp</t>
    <phoneticPr fontId="42" type="noConversion"/>
  </si>
  <si>
    <t>11월 28일
11월 30일</t>
    <phoneticPr fontId="2" type="noConversion"/>
  </si>
</sst>
</file>

<file path=xl/styles.xml><?xml version="1.0" encoding="utf-8"?>
<styleSheet xmlns="http://schemas.openxmlformats.org/spreadsheetml/2006/main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#,##0_);[Red]\(#,##0\)"/>
    <numFmt numFmtId="178" formatCode="_-* #,##0_-;\-* #,##0_-;_-* \-_-;_-@_-"/>
    <numFmt numFmtId="179" formatCode="mm&quot;월&quot;\ dd&quot;일&quot;"/>
    <numFmt numFmtId="180" formatCode="000\-000"/>
    <numFmt numFmtId="181" formatCode="m&quot;월&quot;\ d&quot;일&quot;;@"/>
    <numFmt numFmtId="182" formatCode="_-* #,##0.0_-;\-* #,##0.0_-;_-* &quot;-&quot;?_-;_-@_-"/>
  </numFmts>
  <fonts count="9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u/>
      <sz val="9.35"/>
      <color indexed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u/>
      <sz val="9.35"/>
      <color theme="10"/>
      <name val="돋움"/>
      <family val="3"/>
      <charset val="129"/>
    </font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맑은 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1"/>
      <color rgb="FF0000FF"/>
      <name val="돋움"/>
      <family val="3"/>
      <charset val="129"/>
    </font>
    <font>
      <u/>
      <sz val="9"/>
      <color rgb="FF0000FF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00FF"/>
      <name val="맑은 고딕"/>
      <family val="3"/>
      <charset val="129"/>
      <scheme val="minor"/>
    </font>
    <font>
      <sz val="8"/>
      <color rgb="FF0000FF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u/>
      <sz val="8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6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u/>
      <sz val="8"/>
      <color theme="1"/>
      <name val="맑은 고딕"/>
      <family val="3"/>
      <charset val="129"/>
      <scheme val="minor"/>
    </font>
    <font>
      <u/>
      <sz val="8"/>
      <color theme="1"/>
      <name val="맑은 고딕"/>
      <family val="3"/>
      <charset val="129"/>
    </font>
    <font>
      <sz val="8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8"/>
      <name val="맑은 고딕"/>
      <family val="3"/>
      <charset val="129"/>
      <scheme val="major"/>
    </font>
    <font>
      <u/>
      <sz val="8"/>
      <color theme="1"/>
      <name val="맑은 고딕"/>
      <family val="3"/>
      <charset val="129"/>
      <scheme val="major"/>
    </font>
    <font>
      <u/>
      <sz val="8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25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4" fillId="58" borderId="14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6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4" fillId="58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1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59" borderId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>
      <alignment vertical="center"/>
    </xf>
    <xf numFmtId="0" fontId="7" fillId="60" borderId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>
      <alignment vertical="center"/>
    </xf>
    <xf numFmtId="0" fontId="7" fillId="61" borderId="0">
      <alignment vertical="center"/>
    </xf>
    <xf numFmtId="0" fontId="7" fillId="61" borderId="0" applyNumberFormat="0" applyBorder="0" applyAlignment="0" applyProtection="0">
      <alignment vertical="center"/>
    </xf>
    <xf numFmtId="0" fontId="7" fillId="61" borderId="0">
      <alignment vertical="center"/>
    </xf>
    <xf numFmtId="0" fontId="7" fillId="35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>
      <alignment vertical="center"/>
    </xf>
    <xf numFmtId="0" fontId="7" fillId="62" borderId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>
      <alignment vertical="center"/>
    </xf>
    <xf numFmtId="0" fontId="7" fillId="36" borderId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>
      <alignment vertical="center"/>
    </xf>
    <xf numFmtId="0" fontId="7" fillId="63" borderId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>
      <alignment vertical="center"/>
    </xf>
    <xf numFmtId="0" fontId="7" fillId="64" borderId="0">
      <alignment vertical="center"/>
    </xf>
    <xf numFmtId="0" fontId="7" fillId="64" borderId="0" applyNumberFormat="0" applyBorder="0" applyAlignment="0" applyProtection="0">
      <alignment vertical="center"/>
    </xf>
    <xf numFmtId="0" fontId="7" fillId="64" borderId="0">
      <alignment vertical="center"/>
    </xf>
    <xf numFmtId="0" fontId="7" fillId="65" borderId="0">
      <alignment vertical="center"/>
    </xf>
    <xf numFmtId="0" fontId="7" fillId="65" borderId="0" applyNumberFormat="0" applyBorder="0" applyAlignment="0" applyProtection="0">
      <alignment vertical="center"/>
    </xf>
    <xf numFmtId="0" fontId="7" fillId="65" borderId="0">
      <alignment vertical="center"/>
    </xf>
    <xf numFmtId="0" fontId="7" fillId="35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>
      <alignment vertical="center"/>
    </xf>
    <xf numFmtId="0" fontId="7" fillId="63" borderId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>
      <alignment vertical="center"/>
    </xf>
    <xf numFmtId="0" fontId="7" fillId="66" borderId="0">
      <alignment vertical="center"/>
    </xf>
    <xf numFmtId="0" fontId="7" fillId="66" borderId="0" applyNumberFormat="0" applyBorder="0" applyAlignment="0" applyProtection="0">
      <alignment vertical="center"/>
    </xf>
    <xf numFmtId="0" fontId="7" fillId="66" borderId="0">
      <alignment vertical="center"/>
    </xf>
    <xf numFmtId="0" fontId="8" fillId="67" borderId="0">
      <alignment vertical="center"/>
    </xf>
    <xf numFmtId="0" fontId="8" fillId="67" borderId="0" applyNumberFormat="0" applyBorder="0" applyAlignment="0" applyProtection="0">
      <alignment vertical="center"/>
    </xf>
    <xf numFmtId="0" fontId="8" fillId="67" borderId="0">
      <alignment vertical="center"/>
    </xf>
    <xf numFmtId="0" fontId="8" fillId="64" borderId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>
      <alignment vertical="center"/>
    </xf>
    <xf numFmtId="0" fontId="8" fillId="65" borderId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>
      <alignment vertical="center"/>
    </xf>
    <xf numFmtId="0" fontId="8" fillId="68" borderId="0">
      <alignment vertical="center"/>
    </xf>
    <xf numFmtId="0" fontId="8" fillId="68" borderId="0" applyNumberFormat="0" applyBorder="0" applyAlignment="0" applyProtection="0">
      <alignment vertical="center"/>
    </xf>
    <xf numFmtId="0" fontId="8" fillId="68" borderId="0">
      <alignment vertical="center"/>
    </xf>
    <xf numFmtId="0" fontId="8" fillId="69" borderId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>
      <alignment vertical="center"/>
    </xf>
    <xf numFmtId="0" fontId="8" fillId="70" borderId="0">
      <alignment vertical="center"/>
    </xf>
    <xf numFmtId="0" fontId="8" fillId="70" borderId="0" applyNumberFormat="0" applyBorder="0" applyAlignment="0" applyProtection="0">
      <alignment vertical="center"/>
    </xf>
    <xf numFmtId="0" fontId="8" fillId="70" borderId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71" borderId="0">
      <alignment vertical="center"/>
    </xf>
    <xf numFmtId="0" fontId="8" fillId="71" borderId="0" applyNumberFormat="0" applyBorder="0" applyAlignment="0" applyProtection="0">
      <alignment vertical="center"/>
    </xf>
    <xf numFmtId="0" fontId="8" fillId="71" borderId="0">
      <alignment vertical="center"/>
    </xf>
    <xf numFmtId="0" fontId="8" fillId="72" borderId="0">
      <alignment vertical="center"/>
    </xf>
    <xf numFmtId="0" fontId="8" fillId="72" borderId="0" applyNumberFormat="0" applyBorder="0" applyAlignment="0" applyProtection="0">
      <alignment vertical="center"/>
    </xf>
    <xf numFmtId="0" fontId="8" fillId="72" borderId="0">
      <alignment vertical="center"/>
    </xf>
    <xf numFmtId="0" fontId="8" fillId="73" borderId="0">
      <alignment vertical="center"/>
    </xf>
    <xf numFmtId="0" fontId="8" fillId="73" borderId="0" applyNumberFormat="0" applyBorder="0" applyAlignment="0" applyProtection="0">
      <alignment vertical="center"/>
    </xf>
    <xf numFmtId="0" fontId="8" fillId="73" borderId="0">
      <alignment vertical="center"/>
    </xf>
    <xf numFmtId="0" fontId="8" fillId="68" borderId="0">
      <alignment vertical="center"/>
    </xf>
    <xf numFmtId="0" fontId="8" fillId="68" borderId="0" applyNumberFormat="0" applyBorder="0" applyAlignment="0" applyProtection="0">
      <alignment vertical="center"/>
    </xf>
    <xf numFmtId="0" fontId="8" fillId="68" borderId="0">
      <alignment vertical="center"/>
    </xf>
    <xf numFmtId="0" fontId="8" fillId="69" borderId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>
      <alignment vertical="center"/>
    </xf>
    <xf numFmtId="0" fontId="8" fillId="74" borderId="0">
      <alignment vertical="center"/>
    </xf>
    <xf numFmtId="0" fontId="8" fillId="74" borderId="0" applyNumberFormat="0" applyBorder="0" applyAlignment="0" applyProtection="0">
      <alignment vertical="center"/>
    </xf>
    <xf numFmtId="0" fontId="8" fillId="74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75" borderId="12">
      <alignment vertical="center"/>
    </xf>
    <xf numFmtId="0" fontId="10" fillId="75" borderId="12" applyNumberFormat="0" applyAlignment="0" applyProtection="0">
      <alignment vertical="center"/>
    </xf>
    <xf numFmtId="0" fontId="10" fillId="75" borderId="12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76" borderId="13">
      <alignment vertical="center"/>
    </xf>
    <xf numFmtId="0" fontId="1" fillId="76" borderId="13" applyNumberFormat="0" applyFont="0" applyAlignment="0" applyProtection="0">
      <alignment vertical="center"/>
    </xf>
    <xf numFmtId="0" fontId="1" fillId="76" borderId="13">
      <alignment vertical="center"/>
    </xf>
    <xf numFmtId="9" fontId="1" fillId="0" borderId="0" applyFont="0" applyFill="0" applyBorder="0" applyAlignment="0" applyProtection="0"/>
    <xf numFmtId="0" fontId="12" fillId="33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77" borderId="14">
      <alignment vertical="center"/>
    </xf>
    <xf numFmtId="0" fontId="14" fillId="77" borderId="14" applyNumberFormat="0" applyAlignment="0" applyProtection="0">
      <alignment vertical="center"/>
    </xf>
    <xf numFmtId="0" fontId="14" fillId="77" borderId="14">
      <alignment vertical="center"/>
    </xf>
    <xf numFmtId="41" fontId="1" fillId="0" borderId="0" applyFont="0" applyFill="0" applyBorder="0" applyAlignment="0" applyProtection="0"/>
    <xf numFmtId="41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>
      <alignment vertical="center"/>
    </xf>
    <xf numFmtId="0" fontId="15" fillId="0" borderId="15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>
      <alignment vertical="center"/>
    </xf>
    <xf numFmtId="0" fontId="16" fillId="0" borderId="16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>
      <alignment vertical="center"/>
    </xf>
    <xf numFmtId="0" fontId="17" fillId="36" borderId="12">
      <alignment vertical="center"/>
    </xf>
    <xf numFmtId="0" fontId="17" fillId="36" borderId="12" applyNumberFormat="0" applyAlignment="0" applyProtection="0">
      <alignment vertical="center"/>
    </xf>
    <xf numFmtId="0" fontId="17" fillId="36" borderId="12">
      <alignment vertical="center"/>
    </xf>
    <xf numFmtId="0" fontId="19" fillId="0" borderId="17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>
      <alignment vertical="center"/>
    </xf>
    <xf numFmtId="0" fontId="20" fillId="0" borderId="18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>
      <alignment vertical="center"/>
    </xf>
    <xf numFmtId="0" fontId="21" fillId="0" borderId="19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61" borderId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>
      <alignment vertical="center"/>
    </xf>
    <xf numFmtId="0" fontId="23" fillId="75" borderId="20">
      <alignment vertical="center"/>
    </xf>
    <xf numFmtId="0" fontId="23" fillId="75" borderId="20" applyNumberFormat="0" applyAlignment="0" applyProtection="0">
      <alignment vertical="center"/>
    </xf>
    <xf numFmtId="0" fontId="23" fillId="75" borderId="2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/>
    <xf numFmtId="41" fontId="44" fillId="0" borderId="0" applyFont="0" applyFill="0" applyBorder="0" applyAlignment="0" applyProtection="0">
      <alignment vertical="center"/>
    </xf>
    <xf numFmtId="41" fontId="4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>
      <alignment vertical="center"/>
    </xf>
    <xf numFmtId="0" fontId="43" fillId="0" borderId="0"/>
    <xf numFmtId="0" fontId="44" fillId="0" borderId="0">
      <alignment vertical="center"/>
    </xf>
    <xf numFmtId="0" fontId="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0" fillId="55" borderId="1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" fillId="56" borderId="13" applyNumberFormat="0" applyFont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58" borderId="14" applyNumberFormat="0" applyAlignment="0" applyProtection="0">
      <alignment vertical="center"/>
    </xf>
    <xf numFmtId="0" fontId="17" fillId="42" borderId="12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3" fillId="55" borderId="20" applyNumberFormat="0" applyAlignment="0" applyProtection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6" borderId="5" applyNumberFormat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7" fillId="6" borderId="4" applyNumberFormat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3" fillId="0" borderId="0"/>
    <xf numFmtId="0" fontId="45" fillId="0" borderId="0">
      <alignment vertical="center"/>
    </xf>
    <xf numFmtId="0" fontId="7" fillId="0" borderId="0">
      <alignment vertical="center"/>
    </xf>
    <xf numFmtId="9" fontId="45" fillId="0" borderId="0">
      <alignment vertical="center"/>
    </xf>
    <xf numFmtId="0" fontId="53" fillId="104" borderId="0">
      <alignment vertical="center"/>
    </xf>
    <xf numFmtId="0" fontId="45" fillId="94" borderId="0">
      <alignment vertical="center"/>
    </xf>
    <xf numFmtId="0" fontId="52" fillId="0" borderId="0"/>
    <xf numFmtId="0" fontId="53" fillId="98" borderId="0">
      <alignment vertical="center"/>
    </xf>
    <xf numFmtId="0" fontId="45" fillId="85" borderId="0">
      <alignment vertical="center"/>
    </xf>
    <xf numFmtId="0" fontId="45" fillId="107" borderId="8">
      <alignment vertical="center"/>
    </xf>
    <xf numFmtId="0" fontId="45" fillId="0" borderId="0">
      <alignment vertical="center"/>
    </xf>
    <xf numFmtId="0" fontId="45" fillId="93" borderId="0">
      <alignment vertical="center"/>
    </xf>
    <xf numFmtId="0" fontId="53" fillId="103" borderId="0">
      <alignment vertical="center"/>
    </xf>
    <xf numFmtId="0" fontId="53" fillId="80" borderId="0">
      <alignment vertical="center"/>
    </xf>
    <xf numFmtId="0" fontId="45" fillId="83" borderId="0">
      <alignment vertical="center"/>
    </xf>
    <xf numFmtId="0" fontId="45" fillId="84" borderId="0">
      <alignment vertical="center"/>
    </xf>
    <xf numFmtId="0" fontId="53" fillId="99" borderId="0">
      <alignment vertical="center"/>
    </xf>
    <xf numFmtId="0" fontId="50" fillId="81" borderId="0">
      <alignment vertical="center"/>
    </xf>
    <xf numFmtId="0" fontId="45" fillId="0" borderId="0">
      <alignment vertical="center"/>
    </xf>
    <xf numFmtId="0" fontId="5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7" fillId="106" borderId="5">
      <alignment vertical="center"/>
    </xf>
    <xf numFmtId="0" fontId="66" fillId="11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28">
      <alignment vertical="center"/>
    </xf>
    <xf numFmtId="0" fontId="61" fillId="109" borderId="4">
      <alignment vertical="center"/>
    </xf>
    <xf numFmtId="0" fontId="60" fillId="0" borderId="25">
      <alignment vertical="center"/>
    </xf>
    <xf numFmtId="0" fontId="58" fillId="0" borderId="0">
      <alignment vertical="center"/>
    </xf>
    <xf numFmtId="0" fontId="57" fillId="108" borderId="0">
      <alignment vertical="center"/>
    </xf>
    <xf numFmtId="9" fontId="56" fillId="0" borderId="0"/>
    <xf numFmtId="0" fontId="50" fillId="81" borderId="0">
      <alignment vertical="center"/>
    </xf>
    <xf numFmtId="0" fontId="55" fillId="106" borderId="4">
      <alignment vertical="center"/>
    </xf>
    <xf numFmtId="0" fontId="55" fillId="106" borderId="4">
      <alignment vertical="center"/>
    </xf>
    <xf numFmtId="0" fontId="55" fillId="106" borderId="4">
      <alignment vertical="center"/>
    </xf>
    <xf numFmtId="0" fontId="54" fillId="0" borderId="0">
      <alignment vertical="center"/>
    </xf>
    <xf numFmtId="0" fontId="53" fillId="105" borderId="0">
      <alignment vertical="center"/>
    </xf>
    <xf numFmtId="0" fontId="53" fillId="102" borderId="0">
      <alignment vertical="center"/>
    </xf>
    <xf numFmtId="0" fontId="53" fillId="101" borderId="0">
      <alignment vertical="center"/>
    </xf>
    <xf numFmtId="0" fontId="53" fillId="100" borderId="0">
      <alignment vertical="center"/>
    </xf>
    <xf numFmtId="0" fontId="53" fillId="97" borderId="0">
      <alignment vertical="center"/>
    </xf>
    <xf numFmtId="0" fontId="53" fillId="95" borderId="0">
      <alignment vertical="center"/>
    </xf>
    <xf numFmtId="0" fontId="45" fillId="92" borderId="0">
      <alignment vertical="center"/>
    </xf>
    <xf numFmtId="0" fontId="45" fillId="91" borderId="0">
      <alignment vertical="center"/>
    </xf>
    <xf numFmtId="0" fontId="45" fillId="90" borderId="0">
      <alignment vertical="center"/>
    </xf>
    <xf numFmtId="0" fontId="45" fillId="89" borderId="0">
      <alignment vertical="center"/>
    </xf>
    <xf numFmtId="0" fontId="45" fillId="88" borderId="0">
      <alignment vertical="center"/>
    </xf>
    <xf numFmtId="0" fontId="45" fillId="87" borderId="0">
      <alignment vertical="center"/>
    </xf>
    <xf numFmtId="0" fontId="45" fillId="86" borderId="0">
      <alignment vertical="center"/>
    </xf>
    <xf numFmtId="0" fontId="51" fillId="82" borderId="7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3" fillId="0" borderId="27">
      <alignment vertical="center"/>
    </xf>
    <xf numFmtId="0" fontId="45" fillId="0" borderId="0">
      <alignment vertical="center"/>
    </xf>
    <xf numFmtId="0" fontId="59" fillId="0" borderId="6">
      <alignment vertical="center"/>
    </xf>
    <xf numFmtId="0" fontId="52" fillId="0" borderId="0"/>
    <xf numFmtId="0" fontId="53" fillId="96" borderId="0">
      <alignment vertical="center"/>
    </xf>
    <xf numFmtId="0" fontId="62" fillId="0" borderId="26">
      <alignment vertical="center"/>
    </xf>
    <xf numFmtId="0" fontId="51" fillId="82" borderId="7">
      <alignment vertical="center"/>
    </xf>
    <xf numFmtId="0" fontId="1" fillId="0" borderId="0">
      <alignment vertical="center"/>
    </xf>
    <xf numFmtId="0" fontId="10" fillId="55" borderId="1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58" borderId="14" applyNumberFormat="0" applyAlignment="0" applyProtection="0">
      <alignment vertical="center"/>
    </xf>
    <xf numFmtId="0" fontId="24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41" fillId="0" borderId="0"/>
    <xf numFmtId="0" fontId="4" fillId="0" borderId="0">
      <alignment vertical="center"/>
    </xf>
    <xf numFmtId="0" fontId="1" fillId="0" borderId="0">
      <alignment vertical="center"/>
    </xf>
    <xf numFmtId="0" fontId="7" fillId="59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8" fillId="73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7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5" borderId="12" applyNumberFormat="0" applyAlignment="0" applyProtection="0">
      <alignment vertical="center"/>
    </xf>
    <xf numFmtId="0" fontId="10" fillId="75" borderId="12">
      <alignment vertical="center"/>
    </xf>
    <xf numFmtId="0" fontId="11" fillId="60" borderId="0" applyNumberFormat="0" applyBorder="0" applyAlignment="0" applyProtection="0">
      <alignment vertical="center"/>
    </xf>
    <xf numFmtId="0" fontId="1" fillId="76" borderId="13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7" borderId="14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6" borderId="12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3" fillId="75" borderId="20" applyNumberFormat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/>
    <xf numFmtId="0" fontId="4" fillId="0" borderId="0">
      <alignment vertical="center"/>
    </xf>
    <xf numFmtId="0" fontId="1" fillId="0" borderId="0">
      <alignment vertical="center"/>
    </xf>
    <xf numFmtId="0" fontId="10" fillId="55" borderId="1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58" borderId="14" applyNumberFormat="0" applyAlignment="0" applyProtection="0">
      <alignment vertical="center"/>
    </xf>
    <xf numFmtId="0" fontId="24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41" fillId="0" borderId="0"/>
    <xf numFmtId="0" fontId="4" fillId="0" borderId="0">
      <alignment vertical="center"/>
    </xf>
    <xf numFmtId="0" fontId="1" fillId="0" borderId="0">
      <alignment vertical="center"/>
    </xf>
    <xf numFmtId="0" fontId="7" fillId="59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8" fillId="73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7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5" borderId="12" applyNumberFormat="0" applyAlignment="0" applyProtection="0">
      <alignment vertical="center"/>
    </xf>
    <xf numFmtId="0" fontId="10" fillId="75" borderId="12">
      <alignment vertical="center"/>
    </xf>
    <xf numFmtId="0" fontId="11" fillId="60" borderId="0" applyNumberFormat="0" applyBorder="0" applyAlignment="0" applyProtection="0">
      <alignment vertical="center"/>
    </xf>
    <xf numFmtId="0" fontId="1" fillId="76" borderId="13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7" borderId="14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6" borderId="12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3" fillId="75" borderId="20" applyNumberFormat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/>
    <xf numFmtId="0" fontId="4" fillId="0" borderId="0">
      <alignment vertical="center"/>
    </xf>
    <xf numFmtId="0" fontId="68" fillId="0" borderId="0">
      <alignment vertical="center"/>
    </xf>
    <xf numFmtId="178" fontId="68" fillId="0" borderId="0" applyBorder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10" fillId="55" borderId="1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8" borderId="14" applyNumberFormat="0" applyAlignment="0" applyProtection="0">
      <alignment vertical="center"/>
    </xf>
    <xf numFmtId="0" fontId="24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41" fillId="0" borderId="0"/>
    <xf numFmtId="0" fontId="4" fillId="0" borderId="0">
      <alignment vertical="center"/>
    </xf>
    <xf numFmtId="0" fontId="1" fillId="0" borderId="0">
      <alignment vertical="center"/>
    </xf>
    <xf numFmtId="0" fontId="7" fillId="59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8" fillId="73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7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5" borderId="12" applyNumberFormat="0" applyAlignment="0" applyProtection="0">
      <alignment vertical="center"/>
    </xf>
    <xf numFmtId="0" fontId="10" fillId="75" borderId="12">
      <alignment vertical="center"/>
    </xf>
    <xf numFmtId="0" fontId="11" fillId="60" borderId="0" applyNumberFormat="0" applyBorder="0" applyAlignment="0" applyProtection="0">
      <alignment vertical="center"/>
    </xf>
    <xf numFmtId="0" fontId="1" fillId="76" borderId="13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7" borderId="14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6" borderId="12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3" fillId="75" borderId="20" applyNumberFormat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/>
    <xf numFmtId="0" fontId="47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41" fontId="5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>
      <alignment vertical="top"/>
      <protection locked="0"/>
    </xf>
    <xf numFmtId="41" fontId="45" fillId="0" borderId="0">
      <alignment vertical="center"/>
    </xf>
    <xf numFmtId="41" fontId="45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56" fillId="0" borderId="0">
      <alignment vertical="center"/>
    </xf>
    <xf numFmtId="0" fontId="73" fillId="0" borderId="0">
      <alignment vertical="top"/>
      <protection locked="0"/>
    </xf>
    <xf numFmtId="0" fontId="45" fillId="111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6" fillId="0" borderId="0">
      <alignment vertical="center"/>
    </xf>
    <xf numFmtId="41" fontId="56" fillId="0" borderId="0">
      <alignment vertical="center"/>
    </xf>
    <xf numFmtId="41" fontId="56" fillId="0" borderId="0">
      <alignment vertical="center"/>
    </xf>
    <xf numFmtId="41" fontId="56" fillId="0" borderId="0">
      <alignment vertical="center"/>
    </xf>
    <xf numFmtId="41" fontId="56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111" borderId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5" fillId="113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43" fillId="0" borderId="0"/>
    <xf numFmtId="0" fontId="1" fillId="0" borderId="0"/>
    <xf numFmtId="0" fontId="1" fillId="0" borderId="0"/>
    <xf numFmtId="41" fontId="44" fillId="0" borderId="0" applyFont="0" applyFill="0" applyBorder="0" applyAlignment="0" applyProtection="0">
      <alignment vertical="center"/>
    </xf>
    <xf numFmtId="0" fontId="72" fillId="0" borderId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>
      <alignment vertical="center"/>
    </xf>
    <xf numFmtId="0" fontId="33" fillId="112" borderId="10" xfId="0" applyFont="1" applyFill="1" applyBorder="1" applyAlignment="1">
      <alignment horizontal="center" vertical="center"/>
    </xf>
    <xf numFmtId="177" fontId="33" fillId="112" borderId="10" xfId="0" applyNumberFormat="1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177" fontId="33" fillId="34" borderId="10" xfId="0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79" fillId="34" borderId="23" xfId="1546" applyFont="1" applyFill="1" applyBorder="1" applyAlignment="1" applyProtection="1">
      <alignment vertical="center" wrapText="1"/>
    </xf>
    <xf numFmtId="0" fontId="79" fillId="34" borderId="22" xfId="1546" applyFont="1" applyFill="1" applyBorder="1" applyAlignment="1">
      <alignment horizontal="center" vertical="center" wrapText="1" shrinkToFit="1"/>
    </xf>
    <xf numFmtId="0" fontId="82" fillId="0" borderId="0" xfId="0" applyFont="1" applyAlignment="1">
      <alignment vertical="center" wrapText="1"/>
    </xf>
    <xf numFmtId="41" fontId="82" fillId="0" borderId="0" xfId="1552" applyFont="1" applyBorder="1" applyAlignment="1">
      <alignment horizontal="center" vertical="center" wrapText="1"/>
    </xf>
    <xf numFmtId="0" fontId="79" fillId="114" borderId="10" xfId="0" applyFont="1" applyFill="1" applyBorder="1" applyAlignment="1">
      <alignment horizontal="center" vertical="center" wrapText="1"/>
    </xf>
    <xf numFmtId="0" fontId="79" fillId="34" borderId="10" xfId="1" applyNumberFormat="1" applyFont="1" applyFill="1" applyBorder="1" applyAlignment="1">
      <alignment horizontal="center" vertical="center" wrapText="1"/>
    </xf>
    <xf numFmtId="0" fontId="79" fillId="34" borderId="21" xfId="1546" applyFont="1" applyFill="1" applyBorder="1" applyAlignment="1" applyProtection="1">
      <alignment horizontal="center" vertical="center" wrapText="1"/>
    </xf>
    <xf numFmtId="0" fontId="79" fillId="34" borderId="10" xfId="1546" applyFont="1" applyFill="1" applyBorder="1" applyAlignment="1">
      <alignment horizontal="left" vertical="center" wrapText="1"/>
    </xf>
    <xf numFmtId="0" fontId="79" fillId="34" borderId="10" xfId="1546" applyFont="1" applyFill="1" applyBorder="1" applyAlignment="1">
      <alignment horizontal="center" vertical="center" wrapText="1"/>
    </xf>
    <xf numFmtId="0" fontId="84" fillId="34" borderId="10" xfId="155" applyFont="1" applyFill="1" applyBorder="1" applyAlignment="1" applyProtection="1">
      <alignment vertical="center" wrapText="1"/>
    </xf>
    <xf numFmtId="0" fontId="79" fillId="34" borderId="21" xfId="1546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77" fillId="0" borderId="0" xfId="0" applyFont="1" applyAlignment="1">
      <alignment vertical="center" wrapText="1"/>
    </xf>
    <xf numFmtId="176" fontId="79" fillId="79" borderId="10" xfId="1552" applyNumberFormat="1" applyFont="1" applyFill="1" applyBorder="1" applyAlignment="1">
      <alignment horizontal="center" vertical="center" wrapText="1"/>
    </xf>
    <xf numFmtId="0" fontId="79" fillId="34" borderId="21" xfId="1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6" fillId="0" borderId="11" xfId="1" applyFont="1" applyBorder="1" applyAlignment="1">
      <alignment vertical="center" wrapText="1" shrinkToFit="1"/>
    </xf>
    <xf numFmtId="0" fontId="76" fillId="0" borderId="11" xfId="1" applyFont="1" applyBorder="1" applyAlignment="1">
      <alignment vertical="center" wrapText="1"/>
    </xf>
    <xf numFmtId="0" fontId="76" fillId="0" borderId="11" xfId="1" applyFont="1" applyBorder="1" applyAlignment="1">
      <alignment horizontal="center" vertical="center" wrapText="1" shrinkToFit="1"/>
    </xf>
    <xf numFmtId="0" fontId="76" fillId="0" borderId="11" xfId="1" applyFont="1" applyBorder="1" applyAlignment="1">
      <alignment horizontal="center" vertical="center" wrapText="1"/>
    </xf>
    <xf numFmtId="0" fontId="79" fillId="115" borderId="10" xfId="0" applyFont="1" applyFill="1" applyBorder="1" applyAlignment="1">
      <alignment horizontal="center" vertical="center" wrapText="1" shrinkToFit="1"/>
    </xf>
    <xf numFmtId="0" fontId="79" fillId="115" borderId="10" xfId="0" applyFont="1" applyFill="1" applyBorder="1" applyAlignment="1">
      <alignment horizontal="center" vertical="center" wrapText="1"/>
    </xf>
    <xf numFmtId="0" fontId="79" fillId="115" borderId="10" xfId="0" applyNumberFormat="1" applyFont="1" applyFill="1" applyBorder="1" applyAlignment="1">
      <alignment horizontal="center" vertical="center" wrapText="1" shrinkToFit="1"/>
    </xf>
    <xf numFmtId="49" fontId="79" fillId="114" borderId="10" xfId="0" applyNumberFormat="1" applyFont="1" applyFill="1" applyBorder="1" applyAlignment="1">
      <alignment horizontal="left" vertical="center" wrapText="1" shrinkToFit="1"/>
    </xf>
    <xf numFmtId="49" fontId="79" fillId="114" borderId="10" xfId="0" applyNumberFormat="1" applyFont="1" applyFill="1" applyBorder="1" applyAlignment="1">
      <alignment horizontal="center" vertical="center" wrapText="1"/>
    </xf>
    <xf numFmtId="49" fontId="79" fillId="114" borderId="10" xfId="0" applyNumberFormat="1" applyFont="1" applyFill="1" applyBorder="1" applyAlignment="1">
      <alignment horizontal="center" vertical="center" wrapText="1" shrinkToFit="1"/>
    </xf>
    <xf numFmtId="49" fontId="79" fillId="114" borderId="10" xfId="105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 shrinkToFit="1"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 shrinkToFit="1"/>
    </xf>
    <xf numFmtId="0" fontId="75" fillId="0" borderId="0" xfId="1" applyNumberFormat="1" applyFont="1" applyAlignment="1">
      <alignment horizontal="left" wrapText="1"/>
    </xf>
    <xf numFmtId="41" fontId="76" fillId="0" borderId="0" xfId="1552" applyFont="1" applyBorder="1" applyAlignment="1">
      <alignment horizontal="right" vertical="center" wrapText="1"/>
    </xf>
    <xf numFmtId="41" fontId="76" fillId="0" borderId="0" xfId="1552" applyFont="1" applyBorder="1" applyAlignment="1">
      <alignment horizontal="center" vertical="center" wrapText="1"/>
    </xf>
    <xf numFmtId="0" fontId="76" fillId="0" borderId="0" xfId="1" applyFont="1" applyBorder="1" applyAlignment="1">
      <alignment horizontal="center" vertical="center" wrapText="1"/>
    </xf>
    <xf numFmtId="12" fontId="76" fillId="0" borderId="0" xfId="1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9" fillId="115" borderId="10" xfId="1552" applyNumberFormat="1" applyFont="1" applyFill="1" applyBorder="1" applyAlignment="1">
      <alignment horizontal="center" vertical="center" wrapText="1"/>
    </xf>
    <xf numFmtId="0" fontId="79" fillId="115" borderId="24" xfId="0" applyFont="1" applyFill="1" applyBorder="1" applyAlignment="1">
      <alignment horizontal="center" vertical="center" wrapText="1"/>
    </xf>
    <xf numFmtId="0" fontId="79" fillId="114" borderId="10" xfId="1552" applyNumberFormat="1" applyFont="1" applyFill="1" applyBorder="1" applyAlignment="1">
      <alignment horizontal="center" vertical="center" wrapText="1"/>
    </xf>
    <xf numFmtId="49" fontId="79" fillId="114" borderId="10" xfId="1557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7" fillId="0" borderId="0" xfId="0" applyFont="1" applyAlignment="1">
      <alignment horizontal="left" vertical="center" wrapText="1"/>
    </xf>
    <xf numFmtId="176" fontId="77" fillId="0" borderId="0" xfId="1552" applyNumberFormat="1" applyFont="1" applyAlignment="1">
      <alignment horizontal="center" vertical="center" wrapText="1"/>
    </xf>
    <xf numFmtId="0" fontId="79" fillId="0" borderId="0" xfId="1" applyFont="1" applyBorder="1" applyAlignment="1">
      <alignment horizontal="left" wrapText="1"/>
    </xf>
    <xf numFmtId="0" fontId="79" fillId="0" borderId="0" xfId="1" applyFont="1" applyAlignment="1">
      <alignment horizontal="center" vertical="center" wrapText="1"/>
    </xf>
    <xf numFmtId="0" fontId="79" fillId="0" borderId="0" xfId="1" applyFont="1" applyAlignment="1">
      <alignment horizontal="left" vertical="center" wrapText="1"/>
    </xf>
    <xf numFmtId="0" fontId="79" fillId="0" borderId="0" xfId="1" applyFont="1" applyAlignment="1">
      <alignment vertical="center" wrapText="1"/>
    </xf>
    <xf numFmtId="176" fontId="79" fillId="0" borderId="0" xfId="1552" applyNumberFormat="1" applyFont="1" applyAlignment="1">
      <alignment horizontal="center" vertical="center" wrapText="1"/>
    </xf>
    <xf numFmtId="0" fontId="79" fillId="79" borderId="10" xfId="0" applyFont="1" applyFill="1" applyBorder="1" applyAlignment="1">
      <alignment horizontal="center" vertical="center" wrapText="1"/>
    </xf>
    <xf numFmtId="0" fontId="79" fillId="79" borderId="10" xfId="1551" applyFont="1" applyFill="1" applyBorder="1" applyAlignment="1">
      <alignment horizontal="center" vertical="center" wrapText="1"/>
    </xf>
    <xf numFmtId="0" fontId="79" fillId="79" borderId="10" xfId="1551" applyFont="1" applyFill="1" applyBorder="1" applyAlignment="1">
      <alignment horizontal="left" vertical="center" wrapText="1"/>
    </xf>
    <xf numFmtId="0" fontId="79" fillId="79" borderId="10" xfId="1551" applyFont="1" applyFill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9" fillId="0" borderId="0" xfId="1" applyNumberFormat="1" applyFont="1" applyAlignment="1">
      <alignment horizontal="left" wrapText="1"/>
    </xf>
    <xf numFmtId="0" fontId="77" fillId="0" borderId="11" xfId="1" applyFont="1" applyBorder="1" applyAlignment="1">
      <alignment horizontal="center" vertical="center" wrapText="1"/>
    </xf>
    <xf numFmtId="0" fontId="77" fillId="0" borderId="11" xfId="1" applyFont="1" applyBorder="1" applyAlignment="1">
      <alignment vertical="center" wrapText="1"/>
    </xf>
    <xf numFmtId="0" fontId="77" fillId="0" borderId="0" xfId="1" applyFont="1" applyBorder="1" applyAlignment="1">
      <alignment horizontal="center" vertical="center" wrapText="1"/>
    </xf>
    <xf numFmtId="0" fontId="79" fillId="34" borderId="23" xfId="1" applyNumberFormat="1" applyFont="1" applyFill="1" applyBorder="1" applyAlignment="1">
      <alignment vertical="center" wrapText="1"/>
    </xf>
    <xf numFmtId="0" fontId="79" fillId="34" borderId="10" xfId="1" applyNumberFormat="1" applyFont="1" applyFill="1" applyBorder="1" applyAlignment="1">
      <alignment horizontal="left" vertical="center" wrapText="1"/>
    </xf>
    <xf numFmtId="0" fontId="79" fillId="34" borderId="10" xfId="1" applyNumberFormat="1" applyFont="1" applyFill="1" applyBorder="1" applyAlignment="1">
      <alignment vertical="center" wrapText="1"/>
    </xf>
    <xf numFmtId="0" fontId="79" fillId="0" borderId="0" xfId="1" applyFont="1" applyFill="1" applyBorder="1" applyAlignment="1">
      <alignment vertical="center" wrapText="1"/>
    </xf>
    <xf numFmtId="0" fontId="79" fillId="0" borderId="0" xfId="1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Alignment="1">
      <alignment vertical="center" wrapText="1"/>
    </xf>
    <xf numFmtId="0" fontId="83" fillId="0" borderId="0" xfId="1" applyNumberFormat="1" applyFont="1" applyAlignment="1">
      <alignment horizontal="left" wrapText="1"/>
    </xf>
    <xf numFmtId="41" fontId="77" fillId="0" borderId="0" xfId="1552" applyFont="1" applyBorder="1" applyAlignment="1">
      <alignment horizontal="center" vertical="center" wrapText="1"/>
    </xf>
    <xf numFmtId="41" fontId="77" fillId="0" borderId="0" xfId="1552" applyFont="1" applyBorder="1" applyAlignment="1">
      <alignment horizontal="right" vertical="center" wrapText="1"/>
    </xf>
    <xf numFmtId="12" fontId="77" fillId="0" borderId="0" xfId="1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78" borderId="10" xfId="1552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78" borderId="10" xfId="0" applyNumberFormat="1" applyFont="1" applyFill="1" applyBorder="1" applyAlignment="1">
      <alignment horizontal="center" vertical="center" wrapText="1"/>
    </xf>
    <xf numFmtId="49" fontId="80" fillId="78" borderId="10" xfId="0" applyNumberFormat="1" applyFont="1" applyFill="1" applyBorder="1" applyAlignment="1">
      <alignment horizontal="center" vertical="center" wrapText="1"/>
    </xf>
    <xf numFmtId="49" fontId="78" fillId="78" borderId="10" xfId="0" applyNumberFormat="1" applyFont="1" applyFill="1" applyBorder="1" applyAlignment="1">
      <alignment horizontal="center" vertical="center"/>
    </xf>
    <xf numFmtId="49" fontId="78" fillId="78" borderId="10" xfId="0" applyNumberFormat="1" applyFont="1" applyFill="1" applyBorder="1" applyAlignment="1">
      <alignment horizontal="center" vertical="center" shrinkToFit="1"/>
    </xf>
    <xf numFmtId="49" fontId="78" fillId="0" borderId="10" xfId="105" applyNumberFormat="1" applyFont="1" applyFill="1" applyBorder="1" applyAlignment="1">
      <alignment horizontal="center" vertical="center"/>
    </xf>
    <xf numFmtId="49" fontId="89" fillId="78" borderId="10" xfId="1999" applyNumberFormat="1" applyFont="1" applyFill="1" applyBorder="1" applyAlignment="1" applyProtection="1">
      <alignment horizontal="center" vertical="center" shrinkToFit="1"/>
    </xf>
    <xf numFmtId="49" fontId="78" fillId="78" borderId="10" xfId="188" applyNumberFormat="1" applyFont="1" applyFill="1" applyBorder="1" applyAlignment="1" applyProtection="1">
      <alignment horizontal="center" vertical="center" shrinkToFit="1"/>
    </xf>
    <xf numFmtId="49" fontId="78" fillId="78" borderId="10" xfId="0" applyNumberFormat="1" applyFont="1" applyFill="1" applyBorder="1" applyAlignment="1">
      <alignment horizontal="center" vertical="center" wrapText="1" shrinkToFit="1"/>
    </xf>
    <xf numFmtId="49" fontId="78" fillId="78" borderId="10" xfId="105" applyNumberFormat="1" applyFont="1" applyFill="1" applyBorder="1" applyAlignment="1">
      <alignment horizontal="center" vertical="center" wrapText="1"/>
    </xf>
    <xf numFmtId="49" fontId="78" fillId="78" borderId="10" xfId="188" applyNumberFormat="1" applyFont="1" applyFill="1" applyBorder="1" applyAlignment="1" applyProtection="1">
      <alignment horizontal="center" vertical="center" wrapText="1" shrinkToFi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 shrinkToFit="1"/>
    </xf>
    <xf numFmtId="20" fontId="78" fillId="0" borderId="10" xfId="0" applyNumberFormat="1" applyFont="1" applyFill="1" applyBorder="1" applyAlignment="1">
      <alignment horizontal="center" vertical="center" wrapText="1" shrinkToFit="1"/>
    </xf>
    <xf numFmtId="4" fontId="78" fillId="0" borderId="10" xfId="105" applyNumberFormat="1" applyFont="1" applyFill="1" applyBorder="1" applyAlignment="1">
      <alignment horizontal="center" vertical="center" wrapText="1"/>
    </xf>
    <xf numFmtId="0" fontId="89" fillId="0" borderId="10" xfId="1999" applyFont="1" applyFill="1" applyBorder="1" applyAlignment="1">
      <alignment horizontal="center" vertical="center" wrapText="1" shrinkToFit="1"/>
    </xf>
    <xf numFmtId="14" fontId="78" fillId="0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 shrinkToFit="1"/>
    </xf>
    <xf numFmtId="49" fontId="78" fillId="0" borderId="10" xfId="105" applyNumberFormat="1" applyFont="1" applyFill="1" applyBorder="1" applyAlignment="1">
      <alignment horizontal="center" vertical="center" wrapText="1"/>
    </xf>
    <xf numFmtId="49" fontId="89" fillId="0" borderId="10" xfId="1999" applyNumberFormat="1" applyFont="1" applyFill="1" applyBorder="1" applyAlignment="1" applyProtection="1">
      <alignment horizontal="center" vertical="center" shrinkToFit="1"/>
    </xf>
    <xf numFmtId="0" fontId="78" fillId="78" borderId="10" xfId="0" applyFont="1" applyFill="1" applyBorder="1" applyAlignment="1">
      <alignment horizontal="center" vertical="center" wrapText="1" shrinkToFit="1"/>
    </xf>
    <xf numFmtId="0" fontId="78" fillId="0" borderId="10" xfId="0" applyNumberFormat="1" applyFont="1" applyFill="1" applyBorder="1" applyAlignment="1">
      <alignment horizontal="center" vertical="center" wrapText="1"/>
    </xf>
    <xf numFmtId="0" fontId="78" fillId="0" borderId="10" xfId="1" applyNumberFormat="1" applyFont="1" applyFill="1" applyBorder="1" applyAlignment="1">
      <alignment horizontal="center" vertical="center" wrapText="1"/>
    </xf>
    <xf numFmtId="0" fontId="78" fillId="78" borderId="10" xfId="1546" applyFont="1" applyFill="1" applyBorder="1" applyAlignment="1">
      <alignment horizontal="center" vertical="center" wrapText="1"/>
    </xf>
    <xf numFmtId="0" fontId="78" fillId="78" borderId="22" xfId="1546" applyFont="1" applyFill="1" applyBorder="1" applyAlignment="1">
      <alignment horizontal="center" vertical="center" wrapText="1"/>
    </xf>
    <xf numFmtId="0" fontId="89" fillId="78" borderId="10" xfId="155" applyFont="1" applyFill="1" applyBorder="1" applyAlignment="1" applyProtection="1">
      <alignment horizontal="center" vertical="center" wrapText="1"/>
    </xf>
    <xf numFmtId="0" fontId="78" fillId="78" borderId="21" xfId="1546" applyFont="1" applyFill="1" applyBorder="1" applyAlignment="1">
      <alignment horizontal="center" vertical="center" wrapText="1"/>
    </xf>
    <xf numFmtId="0" fontId="90" fillId="78" borderId="10" xfId="1648" applyFont="1" applyFill="1" applyBorder="1" applyAlignment="1" applyProtection="1">
      <alignment horizontal="center" wrapText="1"/>
    </xf>
    <xf numFmtId="49" fontId="89" fillId="78" borderId="10" xfId="1648" applyNumberFormat="1" applyFont="1" applyFill="1" applyBorder="1" applyAlignment="1" applyProtection="1">
      <alignment horizontal="center" vertical="center" wrapText="1" shrinkToFit="1"/>
    </xf>
    <xf numFmtId="0" fontId="78" fillId="78" borderId="10" xfId="0" applyFont="1" applyFill="1" applyBorder="1" applyAlignment="1">
      <alignment horizontal="center" vertical="center" shrinkToFit="1"/>
    </xf>
    <xf numFmtId="182" fontId="78" fillId="78" borderId="10" xfId="0" applyNumberFormat="1" applyFont="1" applyFill="1" applyBorder="1" applyAlignment="1">
      <alignment horizontal="center" vertical="center"/>
    </xf>
    <xf numFmtId="177" fontId="78" fillId="78" borderId="10" xfId="0" applyNumberFormat="1" applyFont="1" applyFill="1" applyBorder="1" applyAlignment="1">
      <alignment horizontal="center" vertical="center"/>
    </xf>
    <xf numFmtId="0" fontId="89" fillId="0" borderId="10" xfId="1648" applyFont="1" applyBorder="1" applyAlignment="1" applyProtection="1">
      <alignment horizontal="center" vertical="center"/>
    </xf>
    <xf numFmtId="182" fontId="78" fillId="78" borderId="10" xfId="0" applyNumberFormat="1" applyFont="1" applyFill="1" applyBorder="1" applyAlignment="1">
      <alignment horizontal="center" vertical="center" shrinkToFit="1"/>
    </xf>
    <xf numFmtId="0" fontId="78" fillId="0" borderId="0" xfId="0" applyFont="1" applyAlignment="1">
      <alignment horizontal="center" vertical="center"/>
    </xf>
    <xf numFmtId="181" fontId="78" fillId="0" borderId="10" xfId="0" applyNumberFormat="1" applyFont="1" applyFill="1" applyBorder="1" applyAlignment="1">
      <alignment horizontal="center" vertical="center" wrapText="1" shrinkToFit="1"/>
    </xf>
    <xf numFmtId="182" fontId="78" fillId="0" borderId="10" xfId="0" applyNumberFormat="1" applyFont="1" applyFill="1" applyBorder="1" applyAlignment="1">
      <alignment horizontal="center" vertical="center" wrapText="1"/>
    </xf>
    <xf numFmtId="177" fontId="78" fillId="0" borderId="10" xfId="0" applyNumberFormat="1" applyFont="1" applyFill="1" applyBorder="1" applyAlignment="1">
      <alignment horizontal="center" vertical="center" wrapText="1"/>
    </xf>
    <xf numFmtId="182" fontId="78" fillId="0" borderId="10" xfId="0" applyNumberFormat="1" applyFont="1" applyFill="1" applyBorder="1" applyAlignment="1">
      <alignment horizontal="center" vertical="center" shrinkToFit="1"/>
    </xf>
    <xf numFmtId="0" fontId="78" fillId="0" borderId="10" xfId="1552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center" wrapText="1"/>
    </xf>
    <xf numFmtId="0" fontId="78" fillId="0" borderId="10" xfId="0" applyFont="1" applyFill="1" applyBorder="1" applyAlignment="1">
      <alignment horizontal="center" vertical="center" shrinkToFit="1"/>
    </xf>
    <xf numFmtId="182" fontId="78" fillId="0" borderId="10" xfId="0" applyNumberFormat="1" applyFont="1" applyFill="1" applyBorder="1" applyAlignment="1">
      <alignment horizontal="center" vertical="center"/>
    </xf>
    <xf numFmtId="177" fontId="78" fillId="0" borderId="10" xfId="0" applyNumberFormat="1" applyFont="1" applyFill="1" applyBorder="1" applyAlignment="1">
      <alignment horizontal="center" vertical="center"/>
    </xf>
    <xf numFmtId="182" fontId="89" fillId="0" borderId="21" xfId="1999" applyNumberFormat="1" applyFont="1" applyFill="1" applyBorder="1" applyAlignment="1" applyProtection="1">
      <alignment horizontal="center" vertical="center" shrinkToFit="1"/>
    </xf>
    <xf numFmtId="0" fontId="78" fillId="0" borderId="10" xfId="188" applyFont="1" applyFill="1" applyBorder="1" applyAlignment="1" applyProtection="1">
      <alignment horizontal="center" vertical="center" wrapText="1" shrinkToFit="1"/>
    </xf>
    <xf numFmtId="49" fontId="78" fillId="78" borderId="10" xfId="105" applyNumberFormat="1" applyFont="1" applyFill="1" applyBorder="1" applyAlignment="1">
      <alignment horizontal="center" vertical="center" wrapText="1" shrinkToFit="1"/>
    </xf>
    <xf numFmtId="0" fontId="89" fillId="0" borderId="21" xfId="1999" applyFont="1" applyFill="1" applyBorder="1" applyAlignment="1">
      <alignment horizontal="center" vertical="center" wrapText="1"/>
    </xf>
    <xf numFmtId="181" fontId="78" fillId="0" borderId="21" xfId="0" applyNumberFormat="1" applyFont="1" applyFill="1" applyBorder="1" applyAlignment="1">
      <alignment horizontal="center" vertical="center" shrinkToFit="1"/>
    </xf>
    <xf numFmtId="0" fontId="78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78" fillId="78" borderId="10" xfId="1551" applyFont="1" applyFill="1" applyBorder="1" applyAlignment="1">
      <alignment horizontal="center" vertical="center"/>
    </xf>
    <xf numFmtId="0" fontId="77" fillId="0" borderId="10" xfId="1551" applyFont="1" applyFill="1" applyBorder="1" applyAlignment="1">
      <alignment horizontal="center" vertical="center"/>
    </xf>
    <xf numFmtId="0" fontId="78" fillId="78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shrinkToFit="1"/>
    </xf>
    <xf numFmtId="20" fontId="78" fillId="0" borderId="10" xfId="0" applyNumberFormat="1" applyFont="1" applyBorder="1" applyAlignment="1">
      <alignment horizontal="center" vertical="center" shrinkToFit="1"/>
    </xf>
    <xf numFmtId="0" fontId="78" fillId="0" borderId="0" xfId="0" applyFont="1" applyAlignment="1">
      <alignment horizontal="center" vertical="center" shrinkToFit="1"/>
    </xf>
    <xf numFmtId="180" fontId="78" fillId="78" borderId="10" xfId="0" applyNumberFormat="1" applyFont="1" applyFill="1" applyBorder="1" applyAlignment="1">
      <alignment horizontal="center" vertical="center" shrinkToFit="1"/>
    </xf>
    <xf numFmtId="20" fontId="77" fillId="0" borderId="10" xfId="1551" applyNumberFormat="1" applyFont="1" applyFill="1" applyBorder="1" applyAlignment="1">
      <alignment horizontal="center" vertical="center"/>
    </xf>
    <xf numFmtId="0" fontId="77" fillId="0" borderId="10" xfId="1551" applyNumberFormat="1" applyFont="1" applyFill="1" applyBorder="1" applyAlignment="1">
      <alignment horizontal="center" vertical="center"/>
    </xf>
    <xf numFmtId="0" fontId="78" fillId="0" borderId="10" xfId="1551" applyFont="1" applyFill="1" applyBorder="1" applyAlignment="1">
      <alignment horizontal="center" vertical="center"/>
    </xf>
    <xf numFmtId="0" fontId="78" fillId="0" borderId="10" xfId="1557" applyFont="1" applyFill="1" applyBorder="1" applyAlignment="1">
      <alignment horizontal="center" vertical="center" wrapText="1"/>
    </xf>
    <xf numFmtId="0" fontId="78" fillId="0" borderId="10" xfId="1649" applyFont="1" applyFill="1" applyBorder="1" applyAlignment="1">
      <alignment horizontal="center" vertical="center" wrapText="1" shrinkToFit="1"/>
    </xf>
    <xf numFmtId="0" fontId="78" fillId="78" borderId="10" xfId="1551" applyFont="1" applyFill="1" applyBorder="1" applyAlignment="1">
      <alignment horizontal="center" vertical="center" wrapText="1"/>
    </xf>
    <xf numFmtId="20" fontId="78" fillId="78" borderId="10" xfId="1551" applyNumberFormat="1" applyFont="1" applyFill="1" applyBorder="1" applyAlignment="1">
      <alignment horizontal="center" vertical="center" wrapText="1"/>
    </xf>
    <xf numFmtId="0" fontId="78" fillId="78" borderId="22" xfId="1551" applyNumberFormat="1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>
      <alignment horizontal="center" vertical="center" wrapText="1" shrinkToFit="1"/>
    </xf>
    <xf numFmtId="0" fontId="89" fillId="0" borderId="10" xfId="1999" applyFont="1" applyFill="1" applyBorder="1" applyAlignment="1" applyProtection="1">
      <alignment horizontal="center" vertical="center" wrapText="1"/>
    </xf>
    <xf numFmtId="0" fontId="78" fillId="0" borderId="10" xfId="1551" applyFont="1" applyFill="1" applyBorder="1" applyAlignment="1">
      <alignment horizontal="center" vertical="center" wrapText="1"/>
    </xf>
    <xf numFmtId="0" fontId="78" fillId="0" borderId="22" xfId="1551" applyNumberFormat="1" applyFont="1" applyFill="1" applyBorder="1" applyAlignment="1">
      <alignment horizontal="center" vertical="center" wrapText="1"/>
    </xf>
    <xf numFmtId="0" fontId="89" fillId="0" borderId="10" xfId="1999" applyFont="1" applyBorder="1" applyAlignment="1">
      <alignment horizontal="center" vertical="center" wrapText="1"/>
    </xf>
    <xf numFmtId="0" fontId="89" fillId="0" borderId="10" xfId="1999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20" fontId="78" fillId="0" borderId="10" xfId="1551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 shrinkToFit="1"/>
    </xf>
    <xf numFmtId="0" fontId="78" fillId="78" borderId="10" xfId="1550" applyFont="1" applyFill="1" applyBorder="1" applyAlignment="1">
      <alignment horizontal="center" vertical="center" shrinkToFit="1"/>
    </xf>
    <xf numFmtId="0" fontId="89" fillId="0" borderId="10" xfId="1648" applyFont="1" applyBorder="1" applyAlignment="1" applyProtection="1">
      <alignment horizontal="center" vertical="center" shrinkToFit="1"/>
    </xf>
    <xf numFmtId="0" fontId="89" fillId="78" borderId="10" xfId="1648" applyFont="1" applyFill="1" applyBorder="1" applyAlignment="1" applyProtection="1">
      <alignment horizontal="center" vertical="center" shrinkToFit="1"/>
    </xf>
    <xf numFmtId="20" fontId="78" fillId="0" borderId="21" xfId="1551" applyNumberFormat="1" applyFont="1" applyFill="1" applyBorder="1" applyAlignment="1">
      <alignment horizontal="center" vertical="center" wrapText="1"/>
    </xf>
    <xf numFmtId="0" fontId="78" fillId="0" borderId="29" xfId="1551" applyFont="1" applyFill="1" applyBorder="1" applyAlignment="1">
      <alignment horizontal="center" vertical="center" wrapText="1"/>
    </xf>
    <xf numFmtId="0" fontId="89" fillId="0" borderId="29" xfId="1999" applyFont="1" applyFill="1" applyBorder="1" applyAlignment="1" applyProtection="1">
      <alignment horizontal="center" vertical="center" wrapText="1"/>
    </xf>
    <xf numFmtId="0" fontId="78" fillId="0" borderId="21" xfId="155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 shrinkToFit="1"/>
    </xf>
    <xf numFmtId="0" fontId="78" fillId="0" borderId="30" xfId="1551" applyFont="1" applyFill="1" applyBorder="1" applyAlignment="1">
      <alignment horizontal="center" vertical="center" wrapText="1"/>
    </xf>
    <xf numFmtId="0" fontId="89" fillId="0" borderId="10" xfId="1999" applyFont="1" applyFill="1" applyBorder="1" applyAlignment="1">
      <alignment horizontal="center" vertical="center" shrinkToFit="1"/>
    </xf>
    <xf numFmtId="0" fontId="78" fillId="0" borderId="21" xfId="1550" applyFont="1" applyFill="1" applyBorder="1" applyAlignment="1">
      <alignment horizontal="center" vertical="center" wrapText="1" shrinkToFit="1"/>
    </xf>
    <xf numFmtId="20" fontId="78" fillId="78" borderId="21" xfId="1551" applyNumberFormat="1" applyFont="1" applyFill="1" applyBorder="1" applyAlignment="1">
      <alignment horizontal="center" vertical="center"/>
    </xf>
    <xf numFmtId="0" fontId="78" fillId="78" borderId="22" xfId="1551" applyNumberFormat="1" applyFont="1" applyFill="1" applyBorder="1" applyAlignment="1">
      <alignment horizontal="center" vertical="center"/>
    </xf>
    <xf numFmtId="0" fontId="89" fillId="78" borderId="10" xfId="1999" applyFont="1" applyFill="1" applyBorder="1" applyAlignment="1">
      <alignment horizontal="center" vertical="center" wrapText="1"/>
    </xf>
    <xf numFmtId="180" fontId="78" fillId="78" borderId="10" xfId="1551" applyNumberFormat="1" applyFont="1" applyFill="1" applyBorder="1" applyAlignment="1">
      <alignment horizontal="center" vertical="center" shrinkToFit="1"/>
    </xf>
    <xf numFmtId="0" fontId="78" fillId="0" borderId="22" xfId="1551" applyNumberFormat="1" applyFont="1" applyFill="1" applyBorder="1" applyAlignment="1">
      <alignment horizontal="center" vertical="center"/>
    </xf>
    <xf numFmtId="20" fontId="78" fillId="0" borderId="10" xfId="1551" applyNumberFormat="1" applyFont="1" applyFill="1" applyBorder="1" applyAlignment="1">
      <alignment horizontal="center" vertical="center"/>
    </xf>
    <xf numFmtId="0" fontId="78" fillId="0" borderId="10" xfId="1551" applyNumberFormat="1" applyFont="1" applyFill="1" applyBorder="1" applyAlignment="1">
      <alignment horizontal="center" vertical="center"/>
    </xf>
    <xf numFmtId="182" fontId="78" fillId="0" borderId="24" xfId="0" applyNumberFormat="1" applyFont="1" applyFill="1" applyBorder="1" applyAlignment="1">
      <alignment horizontal="center" vertical="center" shrinkToFit="1"/>
    </xf>
    <xf numFmtId="0" fontId="77" fillId="0" borderId="10" xfId="1551" applyFont="1" applyFill="1" applyBorder="1" applyAlignment="1">
      <alignment horizontal="center" vertical="center" wrapText="1" shrinkToFit="1"/>
    </xf>
    <xf numFmtId="179" fontId="77" fillId="0" borderId="10" xfId="1551" applyNumberFormat="1" applyFont="1" applyFill="1" applyBorder="1" applyAlignment="1">
      <alignment horizontal="center" vertical="center"/>
    </xf>
    <xf numFmtId="0" fontId="78" fillId="0" borderId="10" xfId="0" applyFont="1" applyFill="1" applyBorder="1">
      <alignment vertical="center"/>
    </xf>
    <xf numFmtId="0" fontId="78" fillId="0" borderId="10" xfId="1" applyFont="1" applyFill="1" applyBorder="1" applyAlignment="1">
      <alignment horizontal="center" vertical="center"/>
    </xf>
    <xf numFmtId="0" fontId="78" fillId="0" borderId="10" xfId="1" applyFont="1" applyFill="1" applyBorder="1" applyAlignment="1">
      <alignment horizontal="center" vertical="center" wrapText="1"/>
    </xf>
    <xf numFmtId="177" fontId="78" fillId="0" borderId="10" xfId="1" applyNumberFormat="1" applyFont="1" applyFill="1" applyBorder="1" applyAlignment="1">
      <alignment horizontal="center" vertical="center"/>
    </xf>
    <xf numFmtId="20" fontId="78" fillId="0" borderId="10" xfId="1" applyNumberFormat="1" applyFont="1" applyFill="1" applyBorder="1" applyAlignment="1">
      <alignment horizontal="center" vertical="center"/>
    </xf>
    <xf numFmtId="177" fontId="78" fillId="0" borderId="21" xfId="1" applyNumberFormat="1" applyFont="1" applyBorder="1" applyAlignment="1">
      <alignment horizontal="center" vertical="center"/>
    </xf>
    <xf numFmtId="0" fontId="89" fillId="0" borderId="31" xfId="155" applyFont="1" applyFill="1" applyBorder="1" applyAlignment="1" applyProtection="1">
      <alignment horizontal="center" vertical="center" wrapText="1"/>
    </xf>
    <xf numFmtId="0" fontId="89" fillId="0" borderId="0" xfId="1999" applyFont="1">
      <alignment vertical="center"/>
    </xf>
    <xf numFmtId="20" fontId="91" fillId="0" borderId="10" xfId="0" applyNumberFormat="1" applyFont="1" applyFill="1" applyBorder="1" applyAlignment="1">
      <alignment horizontal="center" vertical="center" wrapText="1" shrinkToFit="1"/>
    </xf>
    <xf numFmtId="0" fontId="91" fillId="0" borderId="10" xfId="0" applyNumberFormat="1" applyFont="1" applyFill="1" applyBorder="1" applyAlignment="1">
      <alignment horizontal="center" vertical="center" wrapText="1" shrinkToFit="1"/>
    </xf>
    <xf numFmtId="182" fontId="91" fillId="0" borderId="10" xfId="0" applyNumberFormat="1" applyFont="1" applyFill="1" applyBorder="1" applyAlignment="1">
      <alignment horizontal="center" vertical="center" wrapText="1"/>
    </xf>
    <xf numFmtId="177" fontId="91" fillId="0" borderId="10" xfId="0" applyNumberFormat="1" applyFont="1" applyFill="1" applyBorder="1" applyAlignment="1">
      <alignment horizontal="center" vertical="center" wrapText="1"/>
    </xf>
    <xf numFmtId="0" fontId="92" fillId="0" borderId="0" xfId="2024" applyNumberFormat="1" applyFont="1" applyAlignment="1" applyProtection="1">
      <alignment horizontal="justify" vertical="center"/>
    </xf>
    <xf numFmtId="182" fontId="91" fillId="0" borderId="10" xfId="0" applyNumberFormat="1" applyFont="1" applyFill="1" applyBorder="1" applyAlignment="1">
      <alignment horizontal="center" vertical="center" shrinkToFit="1"/>
    </xf>
    <xf numFmtId="49" fontId="77" fillId="78" borderId="10" xfId="0" applyNumberFormat="1" applyFont="1" applyFill="1" applyBorder="1" applyAlignment="1">
      <alignment horizontal="center" vertical="center" wrapText="1"/>
    </xf>
    <xf numFmtId="0" fontId="77" fillId="0" borderId="10" xfId="1649" applyFont="1" applyFill="1" applyBorder="1" applyAlignment="1">
      <alignment horizontal="center" vertical="center" wrapText="1" shrinkToFit="1"/>
    </xf>
    <xf numFmtId="0" fontId="77" fillId="0" borderId="10" xfId="1551" applyFont="1" applyFill="1" applyBorder="1" applyAlignment="1">
      <alignment horizontal="center" vertical="center" wrapText="1"/>
    </xf>
    <xf numFmtId="20" fontId="77" fillId="0" borderId="10" xfId="1551" applyNumberFormat="1" applyFont="1" applyFill="1" applyBorder="1" applyAlignment="1">
      <alignment horizontal="center" vertical="center" wrapText="1"/>
    </xf>
    <xf numFmtId="0" fontId="77" fillId="0" borderId="10" xfId="1551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93" fillId="0" borderId="10" xfId="1" applyFont="1" applyFill="1" applyBorder="1" applyAlignment="1">
      <alignment horizontal="center" vertical="center"/>
    </xf>
    <xf numFmtId="0" fontId="93" fillId="0" borderId="10" xfId="1" applyFont="1" applyFill="1" applyBorder="1" applyAlignment="1">
      <alignment horizontal="center" vertical="center" wrapText="1"/>
    </xf>
    <xf numFmtId="20" fontId="93" fillId="0" borderId="10" xfId="1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177" fontId="93" fillId="0" borderId="10" xfId="1" applyNumberFormat="1" applyFont="1" applyFill="1" applyBorder="1" applyAlignment="1">
      <alignment horizontal="center" vertical="center"/>
    </xf>
    <xf numFmtId="0" fontId="94" fillId="0" borderId="10" xfId="1999" applyFont="1" applyFill="1" applyBorder="1" applyAlignment="1">
      <alignment horizontal="center" vertical="center" shrinkToFit="1"/>
    </xf>
    <xf numFmtId="0" fontId="77" fillId="0" borderId="10" xfId="0" applyFont="1" applyBorder="1" applyAlignment="1">
      <alignment vertical="center" wrapText="1"/>
    </xf>
    <xf numFmtId="177" fontId="93" fillId="0" borderId="10" xfId="1" applyNumberFormat="1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93" fillId="0" borderId="10" xfId="155" applyFont="1" applyFill="1" applyBorder="1" applyAlignment="1" applyProtection="1">
      <alignment horizontal="center" vertical="center"/>
    </xf>
    <xf numFmtId="0" fontId="93" fillId="0" borderId="29" xfId="1" applyFont="1" applyFill="1" applyBorder="1" applyAlignment="1">
      <alignment horizontal="center" vertical="center"/>
    </xf>
    <xf numFmtId="20" fontId="93" fillId="0" borderId="10" xfId="1" applyNumberFormat="1" applyFont="1" applyFill="1" applyBorder="1" applyAlignment="1">
      <alignment horizontal="center" vertical="center"/>
    </xf>
    <xf numFmtId="0" fontId="95" fillId="0" borderId="10" xfId="1999" applyFont="1" applyFill="1" applyBorder="1" applyAlignment="1">
      <alignment horizontal="center" vertical="center" shrinkToFit="1"/>
    </xf>
    <xf numFmtId="0" fontId="74" fillId="0" borderId="0" xfId="0" applyFont="1" applyAlignment="1">
      <alignment horizontal="center" vertical="center"/>
    </xf>
    <xf numFmtId="49" fontId="78" fillId="0" borderId="24" xfId="0" applyNumberFormat="1" applyFont="1" applyFill="1" applyBorder="1" applyAlignment="1">
      <alignment horizontal="center" vertical="center" wrapText="1"/>
    </xf>
    <xf numFmtId="49" fontId="78" fillId="0" borderId="29" xfId="0" applyNumberFormat="1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49" fontId="88" fillId="0" borderId="21" xfId="0" applyNumberFormat="1" applyFont="1" applyFill="1" applyBorder="1" applyAlignment="1">
      <alignment horizontal="left" vertical="center" wrapText="1" shrinkToFit="1"/>
    </xf>
    <xf numFmtId="0" fontId="88" fillId="0" borderId="23" xfId="0" applyFont="1" applyFill="1" applyBorder="1" applyAlignment="1">
      <alignment horizontal="left" vertical="center" wrapText="1"/>
    </xf>
    <xf numFmtId="0" fontId="88" fillId="0" borderId="22" xfId="0" applyFont="1" applyFill="1" applyBorder="1" applyAlignment="1">
      <alignment horizontal="left" vertical="center" wrapText="1"/>
    </xf>
    <xf numFmtId="49" fontId="78" fillId="78" borderId="24" xfId="0" applyNumberFormat="1" applyFont="1" applyFill="1" applyBorder="1" applyAlignment="1">
      <alignment horizontal="center" vertical="center" wrapText="1"/>
    </xf>
    <xf numFmtId="49" fontId="78" fillId="78" borderId="29" xfId="0" applyNumberFormat="1" applyFont="1" applyFill="1" applyBorder="1" applyAlignment="1">
      <alignment horizontal="center" vertical="center" wrapText="1"/>
    </xf>
    <xf numFmtId="49" fontId="80" fillId="78" borderId="24" xfId="0" applyNumberFormat="1" applyFont="1" applyFill="1" applyBorder="1" applyAlignment="1">
      <alignment horizontal="center" vertical="center" wrapText="1"/>
    </xf>
    <xf numFmtId="49" fontId="80" fillId="78" borderId="29" xfId="0" applyNumberFormat="1" applyFont="1" applyFill="1" applyBorder="1" applyAlignment="1">
      <alignment horizontal="center" vertical="center" wrapText="1"/>
    </xf>
    <xf numFmtId="49" fontId="78" fillId="78" borderId="30" xfId="0" applyNumberFormat="1" applyFont="1" applyFill="1" applyBorder="1" applyAlignment="1">
      <alignment horizontal="center" vertical="center" wrapText="1"/>
    </xf>
    <xf numFmtId="49" fontId="80" fillId="78" borderId="30" xfId="0" applyNumberFormat="1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24" xfId="1557" applyFont="1" applyFill="1" applyBorder="1" applyAlignment="1">
      <alignment horizontal="center" vertical="center" wrapText="1"/>
    </xf>
    <xf numFmtId="0" fontId="78" fillId="0" borderId="30" xfId="1557" applyFont="1" applyFill="1" applyBorder="1" applyAlignment="1">
      <alignment horizontal="center" vertical="center" wrapText="1"/>
    </xf>
    <xf numFmtId="0" fontId="78" fillId="0" borderId="29" xfId="1557" applyFont="1" applyFill="1" applyBorder="1" applyAlignment="1">
      <alignment horizontal="center" vertical="center" wrapText="1"/>
    </xf>
    <xf numFmtId="49" fontId="78" fillId="0" borderId="30" xfId="0" applyNumberFormat="1" applyFont="1" applyFill="1" applyBorder="1" applyAlignment="1">
      <alignment horizontal="center" vertical="center" wrapText="1"/>
    </xf>
    <xf numFmtId="0" fontId="78" fillId="0" borderId="24" xfId="1649" applyFont="1" applyFill="1" applyBorder="1" applyAlignment="1">
      <alignment horizontal="center" vertical="center" wrapText="1" shrinkToFit="1"/>
    </xf>
    <xf numFmtId="0" fontId="78" fillId="0" borderId="30" xfId="1649" applyFont="1" applyFill="1" applyBorder="1" applyAlignment="1">
      <alignment horizontal="center" vertical="center" wrapText="1" shrinkToFit="1"/>
    </xf>
    <xf numFmtId="0" fontId="78" fillId="0" borderId="29" xfId="1649" applyFont="1" applyFill="1" applyBorder="1" applyAlignment="1">
      <alignment horizontal="center" vertical="center" wrapText="1" shrinkToFit="1"/>
    </xf>
    <xf numFmtId="0" fontId="78" fillId="0" borderId="10" xfId="0" applyFont="1" applyFill="1" applyBorder="1" applyAlignment="1">
      <alignment horizontal="center" vertical="center" wrapText="1" shrinkToFit="1"/>
    </xf>
    <xf numFmtId="0" fontId="78" fillId="78" borderId="10" xfId="1551" applyFont="1" applyFill="1" applyBorder="1" applyAlignment="1">
      <alignment horizontal="center" vertical="center"/>
    </xf>
    <xf numFmtId="0" fontId="89" fillId="0" borderId="10" xfId="1648" applyFont="1" applyBorder="1" applyAlignment="1" applyProtection="1">
      <alignment horizontal="center" vertical="center" shrinkToFit="1"/>
    </xf>
    <xf numFmtId="0" fontId="78" fillId="0" borderId="10" xfId="0" applyFont="1" applyBorder="1" applyAlignment="1">
      <alignment horizontal="center" vertical="center" shrinkToFit="1"/>
    </xf>
    <xf numFmtId="0" fontId="79" fillId="0" borderId="11" xfId="1" applyFont="1" applyBorder="1" applyAlignment="1">
      <alignment horizontal="left" wrapText="1"/>
    </xf>
    <xf numFmtId="0" fontId="78" fillId="0" borderId="24" xfId="0" applyFont="1" applyFill="1" applyBorder="1" applyAlignment="1">
      <alignment horizontal="center" vertical="center" wrapText="1" shrinkToFit="1"/>
    </xf>
    <xf numFmtId="0" fontId="78" fillId="0" borderId="29" xfId="0" applyFont="1" applyFill="1" applyBorder="1" applyAlignment="1">
      <alignment horizontal="center" vertical="center" wrapText="1" shrinkToFit="1"/>
    </xf>
    <xf numFmtId="0" fontId="78" fillId="0" borderId="24" xfId="0" applyNumberFormat="1" applyFont="1" applyFill="1" applyBorder="1" applyAlignment="1">
      <alignment horizontal="center" vertical="center" wrapText="1"/>
    </xf>
    <xf numFmtId="0" fontId="78" fillId="0" borderId="29" xfId="0" applyNumberFormat="1" applyFont="1" applyFill="1" applyBorder="1" applyAlignment="1">
      <alignment horizontal="center" vertical="center" wrapText="1"/>
    </xf>
    <xf numFmtId="0" fontId="78" fillId="0" borderId="24" xfId="1" applyNumberFormat="1" applyFont="1" applyFill="1" applyBorder="1" applyAlignment="1">
      <alignment horizontal="center" vertical="center" wrapText="1"/>
    </xf>
    <xf numFmtId="0" fontId="78" fillId="0" borderId="29" xfId="1" applyNumberFormat="1" applyFont="1" applyFill="1" applyBorder="1" applyAlignment="1">
      <alignment horizontal="center" vertical="center" wrapText="1"/>
    </xf>
    <xf numFmtId="0" fontId="86" fillId="0" borderId="0" xfId="1" applyNumberFormat="1" applyFont="1" applyFill="1" applyBorder="1" applyAlignment="1">
      <alignment horizontal="center" vertical="center" wrapText="1"/>
    </xf>
    <xf numFmtId="0" fontId="78" fillId="78" borderId="24" xfId="1552" applyNumberFormat="1" applyFont="1" applyFill="1" applyBorder="1" applyAlignment="1">
      <alignment horizontal="center" vertical="center" wrapText="1"/>
    </xf>
    <xf numFmtId="0" fontId="78" fillId="78" borderId="29" xfId="1552" applyNumberFormat="1" applyFont="1" applyFill="1" applyBorder="1" applyAlignment="1">
      <alignment horizontal="center" vertical="center" wrapText="1"/>
    </xf>
    <xf numFmtId="0" fontId="78" fillId="78" borderId="30" xfId="1552" applyNumberFormat="1" applyFont="1" applyFill="1" applyBorder="1" applyAlignment="1">
      <alignment horizontal="center" vertical="center" wrapText="1"/>
    </xf>
    <xf numFmtId="0" fontId="78" fillId="0" borderId="24" xfId="1552" applyNumberFormat="1" applyFont="1" applyFill="1" applyBorder="1" applyAlignment="1">
      <alignment horizontal="center" vertical="center" wrapText="1"/>
    </xf>
    <xf numFmtId="0" fontId="78" fillId="0" borderId="29" xfId="1552" applyNumberFormat="1" applyFont="1" applyFill="1" applyBorder="1" applyAlignment="1">
      <alignment horizontal="center" vertical="center" wrapText="1"/>
    </xf>
  </cellXfs>
  <cellStyles count="2025">
    <cellStyle name="20% - Accent1" xfId="23"/>
    <cellStyle name="20% - Accent2" xfId="24"/>
    <cellStyle name="20% - Accent2 2" xfId="1997"/>
    <cellStyle name="20% - Accent3" xfId="25"/>
    <cellStyle name="20% - Accent4" xfId="26"/>
    <cellStyle name="20% - Accent5" xfId="27"/>
    <cellStyle name="20% - Accent6" xfId="28"/>
    <cellStyle name="20% - 강조색1 2" xfId="6"/>
    <cellStyle name="20% - 강조색1 2 2" xfId="190"/>
    <cellStyle name="20% - 강조색1 2 2 2" xfId="1734"/>
    <cellStyle name="20% - 강조색1 2 2 3" xfId="1673"/>
    <cellStyle name="20% - 강조색1 2 2 4" xfId="1801"/>
    <cellStyle name="20% - 강조색1 2 2 5" xfId="1873"/>
    <cellStyle name="20% - 강조색1 2 3" xfId="189"/>
    <cellStyle name="20% - 강조색1 2 4" xfId="1569"/>
    <cellStyle name="20% - 강조색1 2 5" xfId="1604"/>
    <cellStyle name="20% - 강조색1 3" xfId="7"/>
    <cellStyle name="20% - 강조색1 3 2" xfId="191"/>
    <cellStyle name="20% - 강조색1 4" xfId="5"/>
    <cellStyle name="20% - 강조색2 2" xfId="9"/>
    <cellStyle name="20% - 강조색2 2 2" xfId="193"/>
    <cellStyle name="20% - 강조색2 2 2 2" xfId="1735"/>
    <cellStyle name="20% - 강조색2 2 2 3" xfId="1674"/>
    <cellStyle name="20% - 강조색2 2 2 4" xfId="1802"/>
    <cellStyle name="20% - 강조색2 2 2 5" xfId="1874"/>
    <cellStyle name="20% - 강조색2 2 3" xfId="192"/>
    <cellStyle name="20% - 강조색2 2 4" xfId="1570"/>
    <cellStyle name="20% - 강조색2 2 5" xfId="1605"/>
    <cellStyle name="20% - 강조색2 3" xfId="10"/>
    <cellStyle name="20% - 강조색2 3 2" xfId="194"/>
    <cellStyle name="20% - 강조색2 4" xfId="8"/>
    <cellStyle name="20% - 강조색3 2" xfId="12"/>
    <cellStyle name="20% - 강조색3 2 2" xfId="196"/>
    <cellStyle name="20% - 강조색3 2 2 2" xfId="1736"/>
    <cellStyle name="20% - 강조색3 2 2 3" xfId="1667"/>
    <cellStyle name="20% - 강조색3 2 2 4" xfId="1803"/>
    <cellStyle name="20% - 강조색3 2 2 5" xfId="1875"/>
    <cellStyle name="20% - 강조색3 2 3" xfId="195"/>
    <cellStyle name="20% - 강조색3 2 4" xfId="1571"/>
    <cellStyle name="20% - 강조색3 2 5" xfId="1606"/>
    <cellStyle name="20% - 강조색3 3" xfId="13"/>
    <cellStyle name="20% - 강조색3 3 2" xfId="197"/>
    <cellStyle name="20% - 강조색3 4" xfId="11"/>
    <cellStyle name="20% - 강조색4 2" xfId="15"/>
    <cellStyle name="20% - 강조색4 2 2" xfId="199"/>
    <cellStyle name="20% - 강조색4 2 2 2" xfId="1737"/>
    <cellStyle name="20% - 강조색4 2 2 3" xfId="1709"/>
    <cellStyle name="20% - 강조색4 2 2 4" xfId="1804"/>
    <cellStyle name="20% - 강조색4 2 2 5" xfId="1876"/>
    <cellStyle name="20% - 강조색4 2 3" xfId="198"/>
    <cellStyle name="20% - 강조색4 2 4" xfId="1572"/>
    <cellStyle name="20% - 강조색4 2 5" xfId="1607"/>
    <cellStyle name="20% - 강조색4 3" xfId="16"/>
    <cellStyle name="20% - 강조색4 3 2" xfId="200"/>
    <cellStyle name="20% - 강조색4 4" xfId="14"/>
    <cellStyle name="20% - 강조색5 2" xfId="18"/>
    <cellStyle name="20% - 강조색5 2 2" xfId="202"/>
    <cellStyle name="20% - 강조색5 2 2 2" xfId="1738"/>
    <cellStyle name="20% - 강조색5 2 2 3" xfId="1708"/>
    <cellStyle name="20% - 강조색5 2 2 4" xfId="1805"/>
    <cellStyle name="20% - 강조색5 2 2 5" xfId="1877"/>
    <cellStyle name="20% - 강조색5 2 3" xfId="201"/>
    <cellStyle name="20% - 강조색5 2 4" xfId="1573"/>
    <cellStyle name="20% - 강조색5 2 5" xfId="1608"/>
    <cellStyle name="20% - 강조색5 3" xfId="19"/>
    <cellStyle name="20% - 강조색5 3 2" xfId="203"/>
    <cellStyle name="20% - 강조색5 4" xfId="17"/>
    <cellStyle name="20% - 강조색6 2" xfId="21"/>
    <cellStyle name="20% - 강조색6 2 2" xfId="205"/>
    <cellStyle name="20% - 강조색6 2 2 2" xfId="1739"/>
    <cellStyle name="20% - 강조색6 2 2 3" xfId="1707"/>
    <cellStyle name="20% - 강조색6 2 2 4" xfId="1806"/>
    <cellStyle name="20% - 강조색6 2 2 5" xfId="1878"/>
    <cellStyle name="20% - 강조색6 2 3" xfId="204"/>
    <cellStyle name="20% - 강조색6 2 4" xfId="1574"/>
    <cellStyle name="20% - 강조색6 2 5" xfId="1609"/>
    <cellStyle name="20% - 강조색6 3" xfId="22"/>
    <cellStyle name="20% - 강조색6 3 2" xfId="206"/>
    <cellStyle name="20% - 강조색6 4" xfId="20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Accent6 2" xfId="1944"/>
    <cellStyle name="40% - 강조색1 2" xfId="30"/>
    <cellStyle name="40% - 강조색1 2 2" xfId="208"/>
    <cellStyle name="40% - 강조색1 2 2 2" xfId="1740"/>
    <cellStyle name="40% - 강조색1 2 2 3" xfId="1706"/>
    <cellStyle name="40% - 강조색1 2 2 4" xfId="1807"/>
    <cellStyle name="40% - 강조색1 2 2 5" xfId="1879"/>
    <cellStyle name="40% - 강조색1 2 3" xfId="207"/>
    <cellStyle name="40% - 강조색1 2 4" xfId="1575"/>
    <cellStyle name="40% - 강조색1 2 5" xfId="1610"/>
    <cellStyle name="40% - 강조색1 3" xfId="31"/>
    <cellStyle name="40% - 강조색1 3 2" xfId="209"/>
    <cellStyle name="40% - 강조색1 4" xfId="29"/>
    <cellStyle name="40% - 강조색2 2" xfId="33"/>
    <cellStyle name="40% - 강조색2 2 2" xfId="211"/>
    <cellStyle name="40% - 강조색2 2 2 2" xfId="1741"/>
    <cellStyle name="40% - 강조색2 2 2 3" xfId="1705"/>
    <cellStyle name="40% - 강조색2 2 2 4" xfId="1808"/>
    <cellStyle name="40% - 강조색2 2 2 5" xfId="1880"/>
    <cellStyle name="40% - 강조색2 2 3" xfId="210"/>
    <cellStyle name="40% - 강조색2 2 4" xfId="1576"/>
    <cellStyle name="40% - 강조색2 2 5" xfId="1611"/>
    <cellStyle name="40% - 강조색2 3" xfId="34"/>
    <cellStyle name="40% - 강조색2 3 2" xfId="212"/>
    <cellStyle name="40% - 강조색2 4" xfId="32"/>
    <cellStyle name="40% - 강조색3 2" xfId="36"/>
    <cellStyle name="40% - 강조색3 2 2" xfId="214"/>
    <cellStyle name="40% - 강조색3 2 2 2" xfId="1742"/>
    <cellStyle name="40% - 강조색3 2 2 3" xfId="1704"/>
    <cellStyle name="40% - 강조색3 2 2 4" xfId="1809"/>
    <cellStyle name="40% - 강조색3 2 2 5" xfId="1881"/>
    <cellStyle name="40% - 강조색3 2 3" xfId="213"/>
    <cellStyle name="40% - 강조색3 2 4" xfId="1577"/>
    <cellStyle name="40% - 강조색3 2 5" xfId="1612"/>
    <cellStyle name="40% - 강조색3 3" xfId="37"/>
    <cellStyle name="40% - 강조색3 3 2" xfId="215"/>
    <cellStyle name="40% - 강조색3 4" xfId="35"/>
    <cellStyle name="40% - 강조색4 2" xfId="39"/>
    <cellStyle name="40% - 강조색4 2 2" xfId="217"/>
    <cellStyle name="40% - 강조색4 2 2 2" xfId="1743"/>
    <cellStyle name="40% - 강조색4 2 2 3" xfId="1703"/>
    <cellStyle name="40% - 강조색4 2 2 4" xfId="1810"/>
    <cellStyle name="40% - 강조색4 2 2 5" xfId="1882"/>
    <cellStyle name="40% - 강조색4 2 3" xfId="216"/>
    <cellStyle name="40% - 강조색4 2 4" xfId="1578"/>
    <cellStyle name="40% - 강조색4 2 5" xfId="1613"/>
    <cellStyle name="40% - 강조색4 3" xfId="40"/>
    <cellStyle name="40% - 강조색4 3 2" xfId="218"/>
    <cellStyle name="40% - 강조색4 4" xfId="38"/>
    <cellStyle name="40% - 강조색5 2" xfId="4"/>
    <cellStyle name="40% - 강조색5 2 2" xfId="220"/>
    <cellStyle name="40% - 강조색5 2 2 2" xfId="1744"/>
    <cellStyle name="40% - 강조색5 2 2 3" xfId="1670"/>
    <cellStyle name="40% - 강조색5 2 2 4" xfId="1811"/>
    <cellStyle name="40% - 강조색5 2 2 5" xfId="1883"/>
    <cellStyle name="40% - 강조색5 2 3" xfId="219"/>
    <cellStyle name="40% - 강조색5 2 4" xfId="1579"/>
    <cellStyle name="40% - 강조색5 2 5" xfId="1603"/>
    <cellStyle name="40% - 강조색5 3" xfId="41"/>
    <cellStyle name="40% - 강조색5 3 2" xfId="221"/>
    <cellStyle name="40% - 강조색6 2" xfId="43"/>
    <cellStyle name="40% - 강조색6 2 2" xfId="223"/>
    <cellStyle name="40% - 강조색6 2 2 2" xfId="1745"/>
    <cellStyle name="40% - 강조색6 2 2 3" xfId="1664"/>
    <cellStyle name="40% - 강조색6 2 2 4" xfId="1812"/>
    <cellStyle name="40% - 강조색6 2 2 5" xfId="1884"/>
    <cellStyle name="40% - 강조색6 2 3" xfId="222"/>
    <cellStyle name="40% - 강조색6 2 3 2" xfId="1967"/>
    <cellStyle name="40% - 강조색6 2 4" xfId="1580"/>
    <cellStyle name="40% - 강조색6 2 5" xfId="1614"/>
    <cellStyle name="40% - 강조색6 3" xfId="44"/>
    <cellStyle name="40% - 강조색6 3 2" xfId="224"/>
    <cellStyle name="40% - 강조색6 4" xfId="42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강조색1 2" xfId="52"/>
    <cellStyle name="60% - 강조색1 2 2" xfId="226"/>
    <cellStyle name="60% - 강조색1 2 2 2" xfId="1746"/>
    <cellStyle name="60% - 강조색1 2 2 3" xfId="1702"/>
    <cellStyle name="60% - 강조색1 2 2 4" xfId="1813"/>
    <cellStyle name="60% - 강조색1 2 2 5" xfId="1885"/>
    <cellStyle name="60% - 강조색1 2 3" xfId="225"/>
    <cellStyle name="60% - 강조색1 2 4" xfId="1581"/>
    <cellStyle name="60% - 강조색1 2 5" xfId="1615"/>
    <cellStyle name="60% - 강조색1 3" xfId="53"/>
    <cellStyle name="60% - 강조색1 3 2" xfId="227"/>
    <cellStyle name="60% - 강조색1 4" xfId="51"/>
    <cellStyle name="60% - 강조색2 2" xfId="55"/>
    <cellStyle name="60% - 강조색2 2 2" xfId="229"/>
    <cellStyle name="60% - 강조색2 2 2 2" xfId="1747"/>
    <cellStyle name="60% - 강조색2 2 2 3" xfId="1717"/>
    <cellStyle name="60% - 강조색2 2 2 4" xfId="1814"/>
    <cellStyle name="60% - 강조색2 2 2 5" xfId="1886"/>
    <cellStyle name="60% - 강조색2 2 3" xfId="228"/>
    <cellStyle name="60% - 강조색2 2 4" xfId="1582"/>
    <cellStyle name="60% - 강조색2 2 5" xfId="1616"/>
    <cellStyle name="60% - 강조색2 3" xfId="56"/>
    <cellStyle name="60% - 강조색2 3 2" xfId="230"/>
    <cellStyle name="60% - 강조색2 4" xfId="54"/>
    <cellStyle name="60% - 강조색3 2" xfId="58"/>
    <cellStyle name="60% - 강조색3 2 2" xfId="232"/>
    <cellStyle name="60% - 강조색3 2 2 2" xfId="1748"/>
    <cellStyle name="60% - 강조색3 2 2 3" xfId="1672"/>
    <cellStyle name="60% - 강조색3 2 2 4" xfId="1815"/>
    <cellStyle name="60% - 강조색3 2 2 5" xfId="1887"/>
    <cellStyle name="60% - 강조색3 2 3" xfId="231"/>
    <cellStyle name="60% - 강조색3 2 4" xfId="1583"/>
    <cellStyle name="60% - 강조색3 2 5" xfId="1617"/>
    <cellStyle name="60% - 강조색3 3" xfId="59"/>
    <cellStyle name="60% - 강조색3 3 2" xfId="233"/>
    <cellStyle name="60% - 강조색3 4" xfId="57"/>
    <cellStyle name="60% - 강조색4 2" xfId="61"/>
    <cellStyle name="60% - 강조색4 2 2" xfId="235"/>
    <cellStyle name="60% - 강조색4 2 2 2" xfId="1749"/>
    <cellStyle name="60% - 강조색4 2 2 3" xfId="1701"/>
    <cellStyle name="60% - 강조색4 2 2 4" xfId="1816"/>
    <cellStyle name="60% - 강조색4 2 2 5" xfId="1888"/>
    <cellStyle name="60% - 강조색4 2 3" xfId="234"/>
    <cellStyle name="60% - 강조색4 2 4" xfId="1584"/>
    <cellStyle name="60% - 강조색4 2 5" xfId="1618"/>
    <cellStyle name="60% - 강조색4 3" xfId="62"/>
    <cellStyle name="60% - 강조색4 3 2" xfId="236"/>
    <cellStyle name="60% - 강조색4 4" xfId="60"/>
    <cellStyle name="60% - 강조색5 2" xfId="64"/>
    <cellStyle name="60% - 강조색5 2 2" xfId="238"/>
    <cellStyle name="60% - 강조색5 2 2 2" xfId="1750"/>
    <cellStyle name="60% - 강조색5 2 2 3" xfId="1666"/>
    <cellStyle name="60% - 강조색5 2 2 4" xfId="1817"/>
    <cellStyle name="60% - 강조색5 2 2 5" xfId="1889"/>
    <cellStyle name="60% - 강조색5 2 3" xfId="237"/>
    <cellStyle name="60% - 강조색5 2 4" xfId="1585"/>
    <cellStyle name="60% - 강조색5 2 5" xfId="1619"/>
    <cellStyle name="60% - 강조색5 3" xfId="65"/>
    <cellStyle name="60% - 강조색5 3 2" xfId="239"/>
    <cellStyle name="60% - 강조색5 4" xfId="63"/>
    <cellStyle name="60% - 강조색6 2" xfId="67"/>
    <cellStyle name="60% - 강조색6 2 2" xfId="241"/>
    <cellStyle name="60% - 강조색6 2 2 2" xfId="1751"/>
    <cellStyle name="60% - 강조색6 2 2 3" xfId="1675"/>
    <cellStyle name="60% - 강조색6 2 2 4" xfId="1818"/>
    <cellStyle name="60% - 강조색6 2 2 5" xfId="1890"/>
    <cellStyle name="60% - 강조색6 2 3" xfId="240"/>
    <cellStyle name="60% - 강조색6 2 4" xfId="1586"/>
    <cellStyle name="60% - 강조색6 2 5" xfId="1620"/>
    <cellStyle name="60% - 강조색6 3" xfId="68"/>
    <cellStyle name="60% - 강조색6 3 2" xfId="242"/>
    <cellStyle name="60% - 강조색6 4" xfId="66"/>
    <cellStyle name="Accent1" xfId="156"/>
    <cellStyle name="Accent2" xfId="157"/>
    <cellStyle name="Accent3" xfId="158"/>
    <cellStyle name="Accent4" xfId="159"/>
    <cellStyle name="Accent5" xfId="160"/>
    <cellStyle name="Accent6" xfId="161"/>
    <cellStyle name="Bad" xfId="162"/>
    <cellStyle name="Calculation" xfId="163"/>
    <cellStyle name="Calculation 10" xfId="243"/>
    <cellStyle name="Calculation 10 2" xfId="244"/>
    <cellStyle name="Calculation 10 2 2" xfId="245"/>
    <cellStyle name="Calculation 10 3" xfId="246"/>
    <cellStyle name="Calculation 10 3 2" xfId="247"/>
    <cellStyle name="Calculation 10 4" xfId="248"/>
    <cellStyle name="Calculation 11" xfId="249"/>
    <cellStyle name="Calculation 11 2" xfId="250"/>
    <cellStyle name="Calculation 12" xfId="251"/>
    <cellStyle name="Calculation 12 2" xfId="252"/>
    <cellStyle name="Calculation 13" xfId="253"/>
    <cellStyle name="Calculation 2" xfId="254"/>
    <cellStyle name="Calculation 2 10" xfId="255"/>
    <cellStyle name="Calculation 2 10 2" xfId="256"/>
    <cellStyle name="Calculation 2 10 2 2" xfId="257"/>
    <cellStyle name="Calculation 2 10 3" xfId="258"/>
    <cellStyle name="Calculation 2 10 3 2" xfId="259"/>
    <cellStyle name="Calculation 2 10 4" xfId="260"/>
    <cellStyle name="Calculation 2 11" xfId="261"/>
    <cellStyle name="Calculation 2 11 2" xfId="262"/>
    <cellStyle name="Calculation 2 11 2 2" xfId="263"/>
    <cellStyle name="Calculation 2 11 3" xfId="264"/>
    <cellStyle name="Calculation 2 11 3 2" xfId="265"/>
    <cellStyle name="Calculation 2 11 4" xfId="266"/>
    <cellStyle name="Calculation 2 12" xfId="267"/>
    <cellStyle name="Calculation 2 12 2" xfId="268"/>
    <cellStyle name="Calculation 2 12 2 2" xfId="269"/>
    <cellStyle name="Calculation 2 12 3" xfId="270"/>
    <cellStyle name="Calculation 2 12 3 2" xfId="271"/>
    <cellStyle name="Calculation 2 12 4" xfId="272"/>
    <cellStyle name="Calculation 2 13" xfId="273"/>
    <cellStyle name="Calculation 2 13 2" xfId="274"/>
    <cellStyle name="Calculation 2 13 2 2" xfId="275"/>
    <cellStyle name="Calculation 2 13 3" xfId="276"/>
    <cellStyle name="Calculation 2 13 3 2" xfId="277"/>
    <cellStyle name="Calculation 2 13 4" xfId="278"/>
    <cellStyle name="Calculation 2 14" xfId="279"/>
    <cellStyle name="Calculation 2 14 2" xfId="280"/>
    <cellStyle name="Calculation 2 14 2 2" xfId="281"/>
    <cellStyle name="Calculation 2 14 3" xfId="282"/>
    <cellStyle name="Calculation 2 14 3 2" xfId="283"/>
    <cellStyle name="Calculation 2 14 4" xfId="284"/>
    <cellStyle name="Calculation 2 15" xfId="285"/>
    <cellStyle name="Calculation 2 15 2" xfId="286"/>
    <cellStyle name="Calculation 2 16" xfId="287"/>
    <cellStyle name="Calculation 2 16 2" xfId="288"/>
    <cellStyle name="Calculation 2 17" xfId="289"/>
    <cellStyle name="Calculation 2 17 2" xfId="290"/>
    <cellStyle name="Calculation 2 18" xfId="291"/>
    <cellStyle name="Calculation 2 2" xfId="292"/>
    <cellStyle name="Calculation 2 2 10" xfId="293"/>
    <cellStyle name="Calculation 2 2 10 2" xfId="294"/>
    <cellStyle name="Calculation 2 2 10 2 2" xfId="295"/>
    <cellStyle name="Calculation 2 2 10 3" xfId="296"/>
    <cellStyle name="Calculation 2 2 10 3 2" xfId="297"/>
    <cellStyle name="Calculation 2 2 10 4" xfId="298"/>
    <cellStyle name="Calculation 2 2 11" xfId="299"/>
    <cellStyle name="Calculation 2 2 11 2" xfId="300"/>
    <cellStyle name="Calculation 2 2 11 2 2" xfId="301"/>
    <cellStyle name="Calculation 2 2 11 3" xfId="302"/>
    <cellStyle name="Calculation 2 2 11 3 2" xfId="303"/>
    <cellStyle name="Calculation 2 2 11 4" xfId="304"/>
    <cellStyle name="Calculation 2 2 12" xfId="305"/>
    <cellStyle name="Calculation 2 2 12 2" xfId="306"/>
    <cellStyle name="Calculation 2 2 12 2 2" xfId="307"/>
    <cellStyle name="Calculation 2 2 12 3" xfId="308"/>
    <cellStyle name="Calculation 2 2 12 3 2" xfId="309"/>
    <cellStyle name="Calculation 2 2 12 4" xfId="310"/>
    <cellStyle name="Calculation 2 2 13" xfId="311"/>
    <cellStyle name="Calculation 2 2 13 2" xfId="312"/>
    <cellStyle name="Calculation 2 2 13 2 2" xfId="313"/>
    <cellStyle name="Calculation 2 2 13 3" xfId="314"/>
    <cellStyle name="Calculation 2 2 13 3 2" xfId="315"/>
    <cellStyle name="Calculation 2 2 13 4" xfId="316"/>
    <cellStyle name="Calculation 2 2 14" xfId="317"/>
    <cellStyle name="Calculation 2 2 14 2" xfId="318"/>
    <cellStyle name="Calculation 2 2 15" xfId="319"/>
    <cellStyle name="Calculation 2 2 15 2" xfId="320"/>
    <cellStyle name="Calculation 2 2 16" xfId="321"/>
    <cellStyle name="Calculation 2 2 16 2" xfId="322"/>
    <cellStyle name="Calculation 2 2 17" xfId="323"/>
    <cellStyle name="Calculation 2 2 2" xfId="324"/>
    <cellStyle name="Calculation 2 2 2 2" xfId="325"/>
    <cellStyle name="Calculation 2 2 2 2 2" xfId="326"/>
    <cellStyle name="Calculation 2 2 2 3" xfId="327"/>
    <cellStyle name="Calculation 2 2 2 3 2" xfId="328"/>
    <cellStyle name="Calculation 2 2 2 4" xfId="329"/>
    <cellStyle name="Calculation 2 2 3" xfId="330"/>
    <cellStyle name="Calculation 2 2 3 2" xfId="331"/>
    <cellStyle name="Calculation 2 2 3 2 2" xfId="332"/>
    <cellStyle name="Calculation 2 2 3 3" xfId="333"/>
    <cellStyle name="Calculation 2 2 3 3 2" xfId="334"/>
    <cellStyle name="Calculation 2 2 3 4" xfId="335"/>
    <cellStyle name="Calculation 2 2 4" xfId="336"/>
    <cellStyle name="Calculation 2 2 4 2" xfId="337"/>
    <cellStyle name="Calculation 2 2 4 2 2" xfId="338"/>
    <cellStyle name="Calculation 2 2 4 3" xfId="339"/>
    <cellStyle name="Calculation 2 2 4 3 2" xfId="340"/>
    <cellStyle name="Calculation 2 2 4 4" xfId="341"/>
    <cellStyle name="Calculation 2 2 5" xfId="342"/>
    <cellStyle name="Calculation 2 2 5 2" xfId="343"/>
    <cellStyle name="Calculation 2 2 5 2 2" xfId="344"/>
    <cellStyle name="Calculation 2 2 5 3" xfId="345"/>
    <cellStyle name="Calculation 2 2 5 3 2" xfId="346"/>
    <cellStyle name="Calculation 2 2 5 4" xfId="347"/>
    <cellStyle name="Calculation 2 2 6" xfId="348"/>
    <cellStyle name="Calculation 2 2 6 2" xfId="349"/>
    <cellStyle name="Calculation 2 2 6 2 2" xfId="350"/>
    <cellStyle name="Calculation 2 2 6 3" xfId="351"/>
    <cellStyle name="Calculation 2 2 6 3 2" xfId="352"/>
    <cellStyle name="Calculation 2 2 6 4" xfId="353"/>
    <cellStyle name="Calculation 2 2 7" xfId="354"/>
    <cellStyle name="Calculation 2 2 7 2" xfId="355"/>
    <cellStyle name="Calculation 2 2 7 2 2" xfId="356"/>
    <cellStyle name="Calculation 2 2 7 3" xfId="357"/>
    <cellStyle name="Calculation 2 2 7 3 2" xfId="358"/>
    <cellStyle name="Calculation 2 2 7 4" xfId="359"/>
    <cellStyle name="Calculation 2 2 8" xfId="360"/>
    <cellStyle name="Calculation 2 2 8 2" xfId="361"/>
    <cellStyle name="Calculation 2 2 8 2 2" xfId="362"/>
    <cellStyle name="Calculation 2 2 8 3" xfId="363"/>
    <cellStyle name="Calculation 2 2 8 3 2" xfId="364"/>
    <cellStyle name="Calculation 2 2 8 4" xfId="365"/>
    <cellStyle name="Calculation 2 2 9" xfId="366"/>
    <cellStyle name="Calculation 2 2 9 2" xfId="367"/>
    <cellStyle name="Calculation 2 2 9 2 2" xfId="368"/>
    <cellStyle name="Calculation 2 2 9 3" xfId="369"/>
    <cellStyle name="Calculation 2 2 9 3 2" xfId="370"/>
    <cellStyle name="Calculation 2 2 9 4" xfId="371"/>
    <cellStyle name="Calculation 2 3" xfId="372"/>
    <cellStyle name="Calculation 2 3 2" xfId="373"/>
    <cellStyle name="Calculation 2 3 2 2" xfId="374"/>
    <cellStyle name="Calculation 2 3 3" xfId="375"/>
    <cellStyle name="Calculation 2 3 3 2" xfId="376"/>
    <cellStyle name="Calculation 2 3 4" xfId="377"/>
    <cellStyle name="Calculation 2 4" xfId="378"/>
    <cellStyle name="Calculation 2 4 2" xfId="379"/>
    <cellStyle name="Calculation 2 4 2 2" xfId="380"/>
    <cellStyle name="Calculation 2 4 3" xfId="381"/>
    <cellStyle name="Calculation 2 4 3 2" xfId="382"/>
    <cellStyle name="Calculation 2 4 4" xfId="383"/>
    <cellStyle name="Calculation 2 5" xfId="384"/>
    <cellStyle name="Calculation 2 5 2" xfId="385"/>
    <cellStyle name="Calculation 2 5 2 2" xfId="386"/>
    <cellStyle name="Calculation 2 5 3" xfId="387"/>
    <cellStyle name="Calculation 2 5 3 2" xfId="388"/>
    <cellStyle name="Calculation 2 5 4" xfId="389"/>
    <cellStyle name="Calculation 2 6" xfId="390"/>
    <cellStyle name="Calculation 2 6 2" xfId="391"/>
    <cellStyle name="Calculation 2 6 2 2" xfId="392"/>
    <cellStyle name="Calculation 2 6 3" xfId="393"/>
    <cellStyle name="Calculation 2 6 3 2" xfId="394"/>
    <cellStyle name="Calculation 2 6 4" xfId="395"/>
    <cellStyle name="Calculation 2 7" xfId="396"/>
    <cellStyle name="Calculation 2 7 2" xfId="397"/>
    <cellStyle name="Calculation 2 7 2 2" xfId="398"/>
    <cellStyle name="Calculation 2 7 3" xfId="399"/>
    <cellStyle name="Calculation 2 7 3 2" xfId="400"/>
    <cellStyle name="Calculation 2 7 4" xfId="401"/>
    <cellStyle name="Calculation 2 8" xfId="402"/>
    <cellStyle name="Calculation 2 8 2" xfId="403"/>
    <cellStyle name="Calculation 2 8 2 2" xfId="404"/>
    <cellStyle name="Calculation 2 8 3" xfId="405"/>
    <cellStyle name="Calculation 2 8 3 2" xfId="406"/>
    <cellStyle name="Calculation 2 8 4" xfId="407"/>
    <cellStyle name="Calculation 2 9" xfId="408"/>
    <cellStyle name="Calculation 2 9 2" xfId="409"/>
    <cellStyle name="Calculation 2 9 2 2" xfId="410"/>
    <cellStyle name="Calculation 2 9 3" xfId="411"/>
    <cellStyle name="Calculation 2 9 3 2" xfId="412"/>
    <cellStyle name="Calculation 2 9 4" xfId="413"/>
    <cellStyle name="Calculation 3" xfId="414"/>
    <cellStyle name="Calculation 3 10" xfId="415"/>
    <cellStyle name="Calculation 3 10 2" xfId="416"/>
    <cellStyle name="Calculation 3 10 2 2" xfId="417"/>
    <cellStyle name="Calculation 3 10 3" xfId="418"/>
    <cellStyle name="Calculation 3 10 3 2" xfId="419"/>
    <cellStyle name="Calculation 3 10 4" xfId="420"/>
    <cellStyle name="Calculation 3 11" xfId="421"/>
    <cellStyle name="Calculation 3 11 2" xfId="422"/>
    <cellStyle name="Calculation 3 11 2 2" xfId="423"/>
    <cellStyle name="Calculation 3 11 3" xfId="424"/>
    <cellStyle name="Calculation 3 11 3 2" xfId="425"/>
    <cellStyle name="Calculation 3 11 4" xfId="426"/>
    <cellStyle name="Calculation 3 12" xfId="427"/>
    <cellStyle name="Calculation 3 12 2" xfId="428"/>
    <cellStyle name="Calculation 3 12 2 2" xfId="429"/>
    <cellStyle name="Calculation 3 12 3" xfId="430"/>
    <cellStyle name="Calculation 3 12 3 2" xfId="431"/>
    <cellStyle name="Calculation 3 12 4" xfId="432"/>
    <cellStyle name="Calculation 3 13" xfId="433"/>
    <cellStyle name="Calculation 3 13 2" xfId="434"/>
    <cellStyle name="Calculation 3 13 2 2" xfId="435"/>
    <cellStyle name="Calculation 3 13 3" xfId="436"/>
    <cellStyle name="Calculation 3 13 3 2" xfId="437"/>
    <cellStyle name="Calculation 3 13 4" xfId="438"/>
    <cellStyle name="Calculation 3 14" xfId="439"/>
    <cellStyle name="Calculation 3 14 2" xfId="440"/>
    <cellStyle name="Calculation 3 15" xfId="441"/>
    <cellStyle name="Calculation 3 15 2" xfId="442"/>
    <cellStyle name="Calculation 3 16" xfId="443"/>
    <cellStyle name="Calculation 3 16 2" xfId="444"/>
    <cellStyle name="Calculation 3 17" xfId="445"/>
    <cellStyle name="Calculation 3 2" xfId="446"/>
    <cellStyle name="Calculation 3 2 2" xfId="447"/>
    <cellStyle name="Calculation 3 2 2 2" xfId="448"/>
    <cellStyle name="Calculation 3 2 3" xfId="449"/>
    <cellStyle name="Calculation 3 2 3 2" xfId="450"/>
    <cellStyle name="Calculation 3 2 4" xfId="451"/>
    <cellStyle name="Calculation 3 3" xfId="452"/>
    <cellStyle name="Calculation 3 3 2" xfId="453"/>
    <cellStyle name="Calculation 3 3 2 2" xfId="454"/>
    <cellStyle name="Calculation 3 3 3" xfId="455"/>
    <cellStyle name="Calculation 3 3 3 2" xfId="456"/>
    <cellStyle name="Calculation 3 3 4" xfId="457"/>
    <cellStyle name="Calculation 3 4" xfId="458"/>
    <cellStyle name="Calculation 3 4 2" xfId="459"/>
    <cellStyle name="Calculation 3 4 2 2" xfId="460"/>
    <cellStyle name="Calculation 3 4 3" xfId="461"/>
    <cellStyle name="Calculation 3 4 3 2" xfId="462"/>
    <cellStyle name="Calculation 3 4 4" xfId="463"/>
    <cellStyle name="Calculation 3 5" xfId="464"/>
    <cellStyle name="Calculation 3 5 2" xfId="465"/>
    <cellStyle name="Calculation 3 5 2 2" xfId="466"/>
    <cellStyle name="Calculation 3 5 3" xfId="467"/>
    <cellStyle name="Calculation 3 5 3 2" xfId="468"/>
    <cellStyle name="Calculation 3 5 4" xfId="469"/>
    <cellStyle name="Calculation 3 6" xfId="470"/>
    <cellStyle name="Calculation 3 6 2" xfId="471"/>
    <cellStyle name="Calculation 3 6 2 2" xfId="472"/>
    <cellStyle name="Calculation 3 6 3" xfId="473"/>
    <cellStyle name="Calculation 3 6 3 2" xfId="474"/>
    <cellStyle name="Calculation 3 6 4" xfId="475"/>
    <cellStyle name="Calculation 3 7" xfId="476"/>
    <cellStyle name="Calculation 3 7 2" xfId="477"/>
    <cellStyle name="Calculation 3 7 2 2" xfId="478"/>
    <cellStyle name="Calculation 3 7 3" xfId="479"/>
    <cellStyle name="Calculation 3 7 3 2" xfId="480"/>
    <cellStyle name="Calculation 3 7 4" xfId="481"/>
    <cellStyle name="Calculation 3 8" xfId="482"/>
    <cellStyle name="Calculation 3 8 2" xfId="483"/>
    <cellStyle name="Calculation 3 8 2 2" xfId="484"/>
    <cellStyle name="Calculation 3 8 3" xfId="485"/>
    <cellStyle name="Calculation 3 8 3 2" xfId="486"/>
    <cellStyle name="Calculation 3 8 4" xfId="487"/>
    <cellStyle name="Calculation 3 9" xfId="488"/>
    <cellStyle name="Calculation 3 9 2" xfId="489"/>
    <cellStyle name="Calculation 3 9 2 2" xfId="490"/>
    <cellStyle name="Calculation 3 9 3" xfId="491"/>
    <cellStyle name="Calculation 3 9 3 2" xfId="492"/>
    <cellStyle name="Calculation 3 9 4" xfId="493"/>
    <cellStyle name="Calculation 4" xfId="494"/>
    <cellStyle name="Calculation 4 2" xfId="495"/>
    <cellStyle name="Calculation 4 2 2" xfId="496"/>
    <cellStyle name="Calculation 4 3" xfId="497"/>
    <cellStyle name="Calculation 4 3 2" xfId="498"/>
    <cellStyle name="Calculation 4 4" xfId="499"/>
    <cellStyle name="Calculation 5" xfId="500"/>
    <cellStyle name="Calculation 5 2" xfId="501"/>
    <cellStyle name="Calculation 5 2 2" xfId="502"/>
    <cellStyle name="Calculation 5 3" xfId="503"/>
    <cellStyle name="Calculation 5 3 2" xfId="504"/>
    <cellStyle name="Calculation 5 4" xfId="505"/>
    <cellStyle name="Calculation 6" xfId="506"/>
    <cellStyle name="Calculation 6 2" xfId="507"/>
    <cellStyle name="Calculation 6 2 2" xfId="508"/>
    <cellStyle name="Calculation 6 3" xfId="509"/>
    <cellStyle name="Calculation 6 3 2" xfId="510"/>
    <cellStyle name="Calculation 6 4" xfId="511"/>
    <cellStyle name="Calculation 7" xfId="512"/>
    <cellStyle name="Calculation 7 2" xfId="513"/>
    <cellStyle name="Calculation 7 2 2" xfId="514"/>
    <cellStyle name="Calculation 7 3" xfId="515"/>
    <cellStyle name="Calculation 7 3 2" xfId="516"/>
    <cellStyle name="Calculation 7 4" xfId="517"/>
    <cellStyle name="Calculation 8" xfId="518"/>
    <cellStyle name="Calculation 8 2" xfId="519"/>
    <cellStyle name="Calculation 8 2 2" xfId="520"/>
    <cellStyle name="Calculation 8 3" xfId="521"/>
    <cellStyle name="Calculation 8 3 2" xfId="522"/>
    <cellStyle name="Calculation 8 4" xfId="523"/>
    <cellStyle name="Calculation 9" xfId="524"/>
    <cellStyle name="Calculation 9 2" xfId="525"/>
    <cellStyle name="Calculation 9 2 2" xfId="526"/>
    <cellStyle name="Calculation 9 3" xfId="527"/>
    <cellStyle name="Calculation 9 3 2" xfId="528"/>
    <cellStyle name="Calculation 9 4" xfId="529"/>
    <cellStyle name="Check Cell" xfId="164"/>
    <cellStyle name="Explanatory Text" xfId="165"/>
    <cellStyle name="Good" xfId="166"/>
    <cellStyle name="Heading 1" xfId="167"/>
    <cellStyle name="Heading 2" xfId="168"/>
    <cellStyle name="Heading 3" xfId="169"/>
    <cellStyle name="Heading 4" xfId="170"/>
    <cellStyle name="Input" xfId="171"/>
    <cellStyle name="Input 10" xfId="530"/>
    <cellStyle name="Input 10 2" xfId="531"/>
    <cellStyle name="Input 10 2 2" xfId="532"/>
    <cellStyle name="Input 10 3" xfId="533"/>
    <cellStyle name="Input 10 3 2" xfId="534"/>
    <cellStyle name="Input 10 4" xfId="535"/>
    <cellStyle name="Input 11" xfId="536"/>
    <cellStyle name="Input 11 2" xfId="537"/>
    <cellStyle name="Input 12" xfId="538"/>
    <cellStyle name="Input 12 2" xfId="539"/>
    <cellStyle name="Input 13" xfId="540"/>
    <cellStyle name="Input 2" xfId="541"/>
    <cellStyle name="Input 2 10" xfId="542"/>
    <cellStyle name="Input 2 10 2" xfId="543"/>
    <cellStyle name="Input 2 10 2 2" xfId="544"/>
    <cellStyle name="Input 2 10 3" xfId="545"/>
    <cellStyle name="Input 2 10 3 2" xfId="546"/>
    <cellStyle name="Input 2 10 4" xfId="547"/>
    <cellStyle name="Input 2 11" xfId="548"/>
    <cellStyle name="Input 2 11 2" xfId="549"/>
    <cellStyle name="Input 2 11 2 2" xfId="550"/>
    <cellStyle name="Input 2 11 3" xfId="551"/>
    <cellStyle name="Input 2 11 3 2" xfId="552"/>
    <cellStyle name="Input 2 11 4" xfId="553"/>
    <cellStyle name="Input 2 12" xfId="554"/>
    <cellStyle name="Input 2 12 2" xfId="555"/>
    <cellStyle name="Input 2 12 2 2" xfId="556"/>
    <cellStyle name="Input 2 12 3" xfId="557"/>
    <cellStyle name="Input 2 12 3 2" xfId="558"/>
    <cellStyle name="Input 2 12 4" xfId="559"/>
    <cellStyle name="Input 2 13" xfId="560"/>
    <cellStyle name="Input 2 13 2" xfId="561"/>
    <cellStyle name="Input 2 13 2 2" xfId="562"/>
    <cellStyle name="Input 2 13 3" xfId="563"/>
    <cellStyle name="Input 2 13 3 2" xfId="564"/>
    <cellStyle name="Input 2 13 4" xfId="565"/>
    <cellStyle name="Input 2 14" xfId="566"/>
    <cellStyle name="Input 2 14 2" xfId="567"/>
    <cellStyle name="Input 2 14 2 2" xfId="568"/>
    <cellStyle name="Input 2 14 3" xfId="569"/>
    <cellStyle name="Input 2 14 3 2" xfId="570"/>
    <cellStyle name="Input 2 14 4" xfId="571"/>
    <cellStyle name="Input 2 15" xfId="572"/>
    <cellStyle name="Input 2 15 2" xfId="573"/>
    <cellStyle name="Input 2 16" xfId="574"/>
    <cellStyle name="Input 2 16 2" xfId="575"/>
    <cellStyle name="Input 2 17" xfId="576"/>
    <cellStyle name="Input 2 17 2" xfId="577"/>
    <cellStyle name="Input 2 18" xfId="578"/>
    <cellStyle name="Input 2 2" xfId="579"/>
    <cellStyle name="Input 2 2 10" xfId="580"/>
    <cellStyle name="Input 2 2 10 2" xfId="581"/>
    <cellStyle name="Input 2 2 10 2 2" xfId="582"/>
    <cellStyle name="Input 2 2 10 3" xfId="583"/>
    <cellStyle name="Input 2 2 10 3 2" xfId="584"/>
    <cellStyle name="Input 2 2 10 4" xfId="585"/>
    <cellStyle name="Input 2 2 11" xfId="586"/>
    <cellStyle name="Input 2 2 11 2" xfId="587"/>
    <cellStyle name="Input 2 2 11 2 2" xfId="588"/>
    <cellStyle name="Input 2 2 11 3" xfId="589"/>
    <cellStyle name="Input 2 2 11 3 2" xfId="590"/>
    <cellStyle name="Input 2 2 11 4" xfId="591"/>
    <cellStyle name="Input 2 2 12" xfId="592"/>
    <cellStyle name="Input 2 2 12 2" xfId="593"/>
    <cellStyle name="Input 2 2 12 2 2" xfId="594"/>
    <cellStyle name="Input 2 2 12 3" xfId="595"/>
    <cellStyle name="Input 2 2 12 3 2" xfId="596"/>
    <cellStyle name="Input 2 2 12 4" xfId="597"/>
    <cellStyle name="Input 2 2 13" xfId="598"/>
    <cellStyle name="Input 2 2 13 2" xfId="599"/>
    <cellStyle name="Input 2 2 13 2 2" xfId="600"/>
    <cellStyle name="Input 2 2 13 3" xfId="601"/>
    <cellStyle name="Input 2 2 13 3 2" xfId="602"/>
    <cellStyle name="Input 2 2 13 4" xfId="603"/>
    <cellStyle name="Input 2 2 14" xfId="604"/>
    <cellStyle name="Input 2 2 14 2" xfId="605"/>
    <cellStyle name="Input 2 2 15" xfId="606"/>
    <cellStyle name="Input 2 2 15 2" xfId="607"/>
    <cellStyle name="Input 2 2 16" xfId="608"/>
    <cellStyle name="Input 2 2 16 2" xfId="609"/>
    <cellStyle name="Input 2 2 17" xfId="610"/>
    <cellStyle name="Input 2 2 2" xfId="611"/>
    <cellStyle name="Input 2 2 2 2" xfId="612"/>
    <cellStyle name="Input 2 2 2 2 2" xfId="613"/>
    <cellStyle name="Input 2 2 2 3" xfId="614"/>
    <cellStyle name="Input 2 2 2 3 2" xfId="615"/>
    <cellStyle name="Input 2 2 2 4" xfId="616"/>
    <cellStyle name="Input 2 2 3" xfId="617"/>
    <cellStyle name="Input 2 2 3 2" xfId="618"/>
    <cellStyle name="Input 2 2 3 2 2" xfId="619"/>
    <cellStyle name="Input 2 2 3 3" xfId="620"/>
    <cellStyle name="Input 2 2 3 3 2" xfId="621"/>
    <cellStyle name="Input 2 2 3 4" xfId="622"/>
    <cellStyle name="Input 2 2 4" xfId="623"/>
    <cellStyle name="Input 2 2 4 2" xfId="624"/>
    <cellStyle name="Input 2 2 4 2 2" xfId="625"/>
    <cellStyle name="Input 2 2 4 3" xfId="626"/>
    <cellStyle name="Input 2 2 4 3 2" xfId="627"/>
    <cellStyle name="Input 2 2 4 4" xfId="628"/>
    <cellStyle name="Input 2 2 5" xfId="629"/>
    <cellStyle name="Input 2 2 5 2" xfId="630"/>
    <cellStyle name="Input 2 2 5 2 2" xfId="631"/>
    <cellStyle name="Input 2 2 5 3" xfId="632"/>
    <cellStyle name="Input 2 2 5 3 2" xfId="633"/>
    <cellStyle name="Input 2 2 5 4" xfId="634"/>
    <cellStyle name="Input 2 2 6" xfId="635"/>
    <cellStyle name="Input 2 2 6 2" xfId="636"/>
    <cellStyle name="Input 2 2 6 2 2" xfId="637"/>
    <cellStyle name="Input 2 2 6 3" xfId="638"/>
    <cellStyle name="Input 2 2 6 3 2" xfId="639"/>
    <cellStyle name="Input 2 2 6 4" xfId="640"/>
    <cellStyle name="Input 2 2 7" xfId="641"/>
    <cellStyle name="Input 2 2 7 2" xfId="642"/>
    <cellStyle name="Input 2 2 7 2 2" xfId="643"/>
    <cellStyle name="Input 2 2 7 3" xfId="644"/>
    <cellStyle name="Input 2 2 7 3 2" xfId="645"/>
    <cellStyle name="Input 2 2 7 4" xfId="646"/>
    <cellStyle name="Input 2 2 8" xfId="647"/>
    <cellStyle name="Input 2 2 8 2" xfId="648"/>
    <cellStyle name="Input 2 2 8 2 2" xfId="649"/>
    <cellStyle name="Input 2 2 8 3" xfId="650"/>
    <cellStyle name="Input 2 2 8 3 2" xfId="651"/>
    <cellStyle name="Input 2 2 8 4" xfId="652"/>
    <cellStyle name="Input 2 2 9" xfId="653"/>
    <cellStyle name="Input 2 2 9 2" xfId="654"/>
    <cellStyle name="Input 2 2 9 2 2" xfId="655"/>
    <cellStyle name="Input 2 2 9 3" xfId="656"/>
    <cellStyle name="Input 2 2 9 3 2" xfId="657"/>
    <cellStyle name="Input 2 2 9 4" xfId="658"/>
    <cellStyle name="Input 2 3" xfId="659"/>
    <cellStyle name="Input 2 3 2" xfId="660"/>
    <cellStyle name="Input 2 3 2 2" xfId="661"/>
    <cellStyle name="Input 2 3 3" xfId="662"/>
    <cellStyle name="Input 2 3 3 2" xfId="663"/>
    <cellStyle name="Input 2 3 4" xfId="664"/>
    <cellStyle name="Input 2 4" xfId="665"/>
    <cellStyle name="Input 2 4 2" xfId="666"/>
    <cellStyle name="Input 2 4 2 2" xfId="667"/>
    <cellStyle name="Input 2 4 3" xfId="668"/>
    <cellStyle name="Input 2 4 3 2" xfId="669"/>
    <cellStyle name="Input 2 4 4" xfId="670"/>
    <cellStyle name="Input 2 5" xfId="671"/>
    <cellStyle name="Input 2 5 2" xfId="672"/>
    <cellStyle name="Input 2 5 2 2" xfId="673"/>
    <cellStyle name="Input 2 5 3" xfId="674"/>
    <cellStyle name="Input 2 5 3 2" xfId="675"/>
    <cellStyle name="Input 2 5 4" xfId="676"/>
    <cellStyle name="Input 2 6" xfId="677"/>
    <cellStyle name="Input 2 6 2" xfId="678"/>
    <cellStyle name="Input 2 6 2 2" xfId="679"/>
    <cellStyle name="Input 2 6 3" xfId="680"/>
    <cellStyle name="Input 2 6 3 2" xfId="681"/>
    <cellStyle name="Input 2 6 4" xfId="682"/>
    <cellStyle name="Input 2 7" xfId="683"/>
    <cellStyle name="Input 2 7 2" xfId="684"/>
    <cellStyle name="Input 2 7 2 2" xfId="685"/>
    <cellStyle name="Input 2 7 3" xfId="686"/>
    <cellStyle name="Input 2 7 3 2" xfId="687"/>
    <cellStyle name="Input 2 7 4" xfId="688"/>
    <cellStyle name="Input 2 8" xfId="689"/>
    <cellStyle name="Input 2 8 2" xfId="690"/>
    <cellStyle name="Input 2 8 2 2" xfId="691"/>
    <cellStyle name="Input 2 8 3" xfId="692"/>
    <cellStyle name="Input 2 8 3 2" xfId="693"/>
    <cellStyle name="Input 2 8 4" xfId="694"/>
    <cellStyle name="Input 2 9" xfId="695"/>
    <cellStyle name="Input 2 9 2" xfId="696"/>
    <cellStyle name="Input 2 9 2 2" xfId="697"/>
    <cellStyle name="Input 2 9 3" xfId="698"/>
    <cellStyle name="Input 2 9 3 2" xfId="699"/>
    <cellStyle name="Input 2 9 4" xfId="700"/>
    <cellStyle name="Input 3" xfId="701"/>
    <cellStyle name="Input 3 10" xfId="702"/>
    <cellStyle name="Input 3 10 2" xfId="703"/>
    <cellStyle name="Input 3 10 2 2" xfId="704"/>
    <cellStyle name="Input 3 10 3" xfId="705"/>
    <cellStyle name="Input 3 10 3 2" xfId="706"/>
    <cellStyle name="Input 3 10 4" xfId="707"/>
    <cellStyle name="Input 3 11" xfId="708"/>
    <cellStyle name="Input 3 11 2" xfId="709"/>
    <cellStyle name="Input 3 11 2 2" xfId="710"/>
    <cellStyle name="Input 3 11 3" xfId="711"/>
    <cellStyle name="Input 3 11 3 2" xfId="712"/>
    <cellStyle name="Input 3 11 4" xfId="713"/>
    <cellStyle name="Input 3 12" xfId="714"/>
    <cellStyle name="Input 3 12 2" xfId="715"/>
    <cellStyle name="Input 3 12 2 2" xfId="716"/>
    <cellStyle name="Input 3 12 3" xfId="717"/>
    <cellStyle name="Input 3 12 3 2" xfId="718"/>
    <cellStyle name="Input 3 12 4" xfId="719"/>
    <cellStyle name="Input 3 13" xfId="720"/>
    <cellStyle name="Input 3 13 2" xfId="721"/>
    <cellStyle name="Input 3 13 2 2" xfId="722"/>
    <cellStyle name="Input 3 13 3" xfId="723"/>
    <cellStyle name="Input 3 13 3 2" xfId="724"/>
    <cellStyle name="Input 3 13 4" xfId="725"/>
    <cellStyle name="Input 3 14" xfId="726"/>
    <cellStyle name="Input 3 14 2" xfId="727"/>
    <cellStyle name="Input 3 15" xfId="728"/>
    <cellStyle name="Input 3 15 2" xfId="729"/>
    <cellStyle name="Input 3 16" xfId="730"/>
    <cellStyle name="Input 3 16 2" xfId="731"/>
    <cellStyle name="Input 3 17" xfId="732"/>
    <cellStyle name="Input 3 2" xfId="733"/>
    <cellStyle name="Input 3 2 2" xfId="734"/>
    <cellStyle name="Input 3 2 2 2" xfId="735"/>
    <cellStyle name="Input 3 2 3" xfId="736"/>
    <cellStyle name="Input 3 2 3 2" xfId="737"/>
    <cellStyle name="Input 3 2 4" xfId="738"/>
    <cellStyle name="Input 3 3" xfId="739"/>
    <cellStyle name="Input 3 3 2" xfId="740"/>
    <cellStyle name="Input 3 3 2 2" xfId="741"/>
    <cellStyle name="Input 3 3 3" xfId="742"/>
    <cellStyle name="Input 3 3 3 2" xfId="743"/>
    <cellStyle name="Input 3 3 4" xfId="744"/>
    <cellStyle name="Input 3 4" xfId="745"/>
    <cellStyle name="Input 3 4 2" xfId="746"/>
    <cellStyle name="Input 3 4 2 2" xfId="747"/>
    <cellStyle name="Input 3 4 3" xfId="748"/>
    <cellStyle name="Input 3 4 3 2" xfId="749"/>
    <cellStyle name="Input 3 4 4" xfId="750"/>
    <cellStyle name="Input 3 5" xfId="751"/>
    <cellStyle name="Input 3 5 2" xfId="752"/>
    <cellStyle name="Input 3 5 2 2" xfId="753"/>
    <cellStyle name="Input 3 5 3" xfId="754"/>
    <cellStyle name="Input 3 5 3 2" xfId="755"/>
    <cellStyle name="Input 3 5 4" xfId="756"/>
    <cellStyle name="Input 3 6" xfId="757"/>
    <cellStyle name="Input 3 6 2" xfId="758"/>
    <cellStyle name="Input 3 6 2 2" xfId="759"/>
    <cellStyle name="Input 3 6 3" xfId="760"/>
    <cellStyle name="Input 3 6 3 2" xfId="761"/>
    <cellStyle name="Input 3 6 4" xfId="762"/>
    <cellStyle name="Input 3 7" xfId="763"/>
    <cellStyle name="Input 3 7 2" xfId="764"/>
    <cellStyle name="Input 3 7 2 2" xfId="765"/>
    <cellStyle name="Input 3 7 3" xfId="766"/>
    <cellStyle name="Input 3 7 3 2" xfId="767"/>
    <cellStyle name="Input 3 7 4" xfId="768"/>
    <cellStyle name="Input 3 8" xfId="769"/>
    <cellStyle name="Input 3 8 2" xfId="770"/>
    <cellStyle name="Input 3 8 2 2" xfId="771"/>
    <cellStyle name="Input 3 8 3" xfId="772"/>
    <cellStyle name="Input 3 8 3 2" xfId="773"/>
    <cellStyle name="Input 3 8 4" xfId="774"/>
    <cellStyle name="Input 3 9" xfId="775"/>
    <cellStyle name="Input 3 9 2" xfId="776"/>
    <cellStyle name="Input 3 9 2 2" xfId="777"/>
    <cellStyle name="Input 3 9 3" xfId="778"/>
    <cellStyle name="Input 3 9 3 2" xfId="779"/>
    <cellStyle name="Input 3 9 4" xfId="780"/>
    <cellStyle name="Input 4" xfId="781"/>
    <cellStyle name="Input 4 2" xfId="782"/>
    <cellStyle name="Input 4 2 2" xfId="783"/>
    <cellStyle name="Input 4 3" xfId="784"/>
    <cellStyle name="Input 4 3 2" xfId="785"/>
    <cellStyle name="Input 4 4" xfId="786"/>
    <cellStyle name="Input 5" xfId="787"/>
    <cellStyle name="Input 5 2" xfId="788"/>
    <cellStyle name="Input 5 2 2" xfId="789"/>
    <cellStyle name="Input 5 3" xfId="790"/>
    <cellStyle name="Input 5 3 2" xfId="791"/>
    <cellStyle name="Input 5 4" xfId="792"/>
    <cellStyle name="Input 6" xfId="793"/>
    <cellStyle name="Input 6 2" xfId="794"/>
    <cellStyle name="Input 6 2 2" xfId="795"/>
    <cellStyle name="Input 6 3" xfId="796"/>
    <cellStyle name="Input 6 3 2" xfId="797"/>
    <cellStyle name="Input 6 4" xfId="798"/>
    <cellStyle name="Input 7" xfId="799"/>
    <cellStyle name="Input 7 2" xfId="800"/>
    <cellStyle name="Input 7 2 2" xfId="801"/>
    <cellStyle name="Input 7 3" xfId="802"/>
    <cellStyle name="Input 7 3 2" xfId="803"/>
    <cellStyle name="Input 7 4" xfId="804"/>
    <cellStyle name="Input 8" xfId="805"/>
    <cellStyle name="Input 8 2" xfId="806"/>
    <cellStyle name="Input 8 2 2" xfId="807"/>
    <cellStyle name="Input 8 3" xfId="808"/>
    <cellStyle name="Input 8 3 2" xfId="809"/>
    <cellStyle name="Input 8 4" xfId="810"/>
    <cellStyle name="Input 9" xfId="811"/>
    <cellStyle name="Input 9 2" xfId="812"/>
    <cellStyle name="Input 9 2 2" xfId="813"/>
    <cellStyle name="Input 9 3" xfId="814"/>
    <cellStyle name="Input 9 3 2" xfId="815"/>
    <cellStyle name="Input 9 4" xfId="816"/>
    <cellStyle name="Linked Cell" xfId="172"/>
    <cellStyle name="Neutral" xfId="173"/>
    <cellStyle name="Normal" xfId="1993"/>
    <cellStyle name="Note" xfId="174"/>
    <cellStyle name="Note 10" xfId="817"/>
    <cellStyle name="Note 10 2" xfId="818"/>
    <cellStyle name="Note 10 2 2" xfId="819"/>
    <cellStyle name="Note 10 3" xfId="820"/>
    <cellStyle name="Note 10 3 2" xfId="821"/>
    <cellStyle name="Note 10 4" xfId="822"/>
    <cellStyle name="Note 11" xfId="823"/>
    <cellStyle name="Note 11 2" xfId="824"/>
    <cellStyle name="Note 12" xfId="825"/>
    <cellStyle name="Note 12 2" xfId="826"/>
    <cellStyle name="Note 13" xfId="827"/>
    <cellStyle name="Note 2" xfId="828"/>
    <cellStyle name="Note 2 10" xfId="829"/>
    <cellStyle name="Note 2 10 2" xfId="830"/>
    <cellStyle name="Note 2 10 2 2" xfId="831"/>
    <cellStyle name="Note 2 10 3" xfId="832"/>
    <cellStyle name="Note 2 10 3 2" xfId="833"/>
    <cellStyle name="Note 2 10 4" xfId="834"/>
    <cellStyle name="Note 2 11" xfId="835"/>
    <cellStyle name="Note 2 11 2" xfId="836"/>
    <cellStyle name="Note 2 11 2 2" xfId="837"/>
    <cellStyle name="Note 2 11 3" xfId="838"/>
    <cellStyle name="Note 2 11 3 2" xfId="839"/>
    <cellStyle name="Note 2 11 4" xfId="840"/>
    <cellStyle name="Note 2 12" xfId="841"/>
    <cellStyle name="Note 2 12 2" xfId="842"/>
    <cellStyle name="Note 2 12 2 2" xfId="843"/>
    <cellStyle name="Note 2 12 3" xfId="844"/>
    <cellStyle name="Note 2 12 3 2" xfId="845"/>
    <cellStyle name="Note 2 12 4" xfId="846"/>
    <cellStyle name="Note 2 13" xfId="847"/>
    <cellStyle name="Note 2 13 2" xfId="848"/>
    <cellStyle name="Note 2 13 2 2" xfId="849"/>
    <cellStyle name="Note 2 13 3" xfId="850"/>
    <cellStyle name="Note 2 13 3 2" xfId="851"/>
    <cellStyle name="Note 2 13 4" xfId="852"/>
    <cellStyle name="Note 2 14" xfId="853"/>
    <cellStyle name="Note 2 14 2" xfId="854"/>
    <cellStyle name="Note 2 14 2 2" xfId="855"/>
    <cellStyle name="Note 2 14 3" xfId="856"/>
    <cellStyle name="Note 2 14 3 2" xfId="857"/>
    <cellStyle name="Note 2 14 4" xfId="858"/>
    <cellStyle name="Note 2 15" xfId="859"/>
    <cellStyle name="Note 2 15 2" xfId="860"/>
    <cellStyle name="Note 2 16" xfId="861"/>
    <cellStyle name="Note 2 16 2" xfId="862"/>
    <cellStyle name="Note 2 17" xfId="863"/>
    <cellStyle name="Note 2 17 2" xfId="864"/>
    <cellStyle name="Note 2 18" xfId="865"/>
    <cellStyle name="Note 2 2" xfId="866"/>
    <cellStyle name="Note 2 2 10" xfId="867"/>
    <cellStyle name="Note 2 2 10 2" xfId="868"/>
    <cellStyle name="Note 2 2 10 2 2" xfId="869"/>
    <cellStyle name="Note 2 2 10 3" xfId="870"/>
    <cellStyle name="Note 2 2 10 3 2" xfId="871"/>
    <cellStyle name="Note 2 2 10 4" xfId="872"/>
    <cellStyle name="Note 2 2 11" xfId="873"/>
    <cellStyle name="Note 2 2 11 2" xfId="874"/>
    <cellStyle name="Note 2 2 11 2 2" xfId="875"/>
    <cellStyle name="Note 2 2 11 3" xfId="876"/>
    <cellStyle name="Note 2 2 11 3 2" xfId="877"/>
    <cellStyle name="Note 2 2 11 4" xfId="878"/>
    <cellStyle name="Note 2 2 12" xfId="879"/>
    <cellStyle name="Note 2 2 12 2" xfId="880"/>
    <cellStyle name="Note 2 2 12 2 2" xfId="881"/>
    <cellStyle name="Note 2 2 12 3" xfId="882"/>
    <cellStyle name="Note 2 2 12 3 2" xfId="883"/>
    <cellStyle name="Note 2 2 12 4" xfId="884"/>
    <cellStyle name="Note 2 2 13" xfId="885"/>
    <cellStyle name="Note 2 2 13 2" xfId="886"/>
    <cellStyle name="Note 2 2 13 2 2" xfId="887"/>
    <cellStyle name="Note 2 2 13 3" xfId="888"/>
    <cellStyle name="Note 2 2 13 3 2" xfId="889"/>
    <cellStyle name="Note 2 2 13 4" xfId="890"/>
    <cellStyle name="Note 2 2 14" xfId="891"/>
    <cellStyle name="Note 2 2 14 2" xfId="892"/>
    <cellStyle name="Note 2 2 15" xfId="893"/>
    <cellStyle name="Note 2 2 15 2" xfId="894"/>
    <cellStyle name="Note 2 2 16" xfId="895"/>
    <cellStyle name="Note 2 2 16 2" xfId="896"/>
    <cellStyle name="Note 2 2 17" xfId="897"/>
    <cellStyle name="Note 2 2 2" xfId="898"/>
    <cellStyle name="Note 2 2 2 2" xfId="899"/>
    <cellStyle name="Note 2 2 2 2 2" xfId="900"/>
    <cellStyle name="Note 2 2 2 3" xfId="901"/>
    <cellStyle name="Note 2 2 2 3 2" xfId="902"/>
    <cellStyle name="Note 2 2 2 4" xfId="903"/>
    <cellStyle name="Note 2 2 3" xfId="904"/>
    <cellStyle name="Note 2 2 3 2" xfId="905"/>
    <cellStyle name="Note 2 2 3 2 2" xfId="906"/>
    <cellStyle name="Note 2 2 3 3" xfId="907"/>
    <cellStyle name="Note 2 2 3 3 2" xfId="908"/>
    <cellStyle name="Note 2 2 3 4" xfId="909"/>
    <cellStyle name="Note 2 2 4" xfId="910"/>
    <cellStyle name="Note 2 2 4 2" xfId="911"/>
    <cellStyle name="Note 2 2 4 2 2" xfId="912"/>
    <cellStyle name="Note 2 2 4 3" xfId="913"/>
    <cellStyle name="Note 2 2 4 3 2" xfId="914"/>
    <cellStyle name="Note 2 2 4 4" xfId="915"/>
    <cellStyle name="Note 2 2 5" xfId="916"/>
    <cellStyle name="Note 2 2 5 2" xfId="917"/>
    <cellStyle name="Note 2 2 5 2 2" xfId="918"/>
    <cellStyle name="Note 2 2 5 3" xfId="919"/>
    <cellStyle name="Note 2 2 5 3 2" xfId="920"/>
    <cellStyle name="Note 2 2 5 4" xfId="921"/>
    <cellStyle name="Note 2 2 6" xfId="922"/>
    <cellStyle name="Note 2 2 6 2" xfId="923"/>
    <cellStyle name="Note 2 2 6 2 2" xfId="924"/>
    <cellStyle name="Note 2 2 6 3" xfId="925"/>
    <cellStyle name="Note 2 2 6 3 2" xfId="926"/>
    <cellStyle name="Note 2 2 6 4" xfId="927"/>
    <cellStyle name="Note 2 2 7" xfId="928"/>
    <cellStyle name="Note 2 2 7 2" xfId="929"/>
    <cellStyle name="Note 2 2 7 2 2" xfId="930"/>
    <cellStyle name="Note 2 2 7 3" xfId="931"/>
    <cellStyle name="Note 2 2 7 3 2" xfId="932"/>
    <cellStyle name="Note 2 2 7 4" xfId="933"/>
    <cellStyle name="Note 2 2 8" xfId="934"/>
    <cellStyle name="Note 2 2 8 2" xfId="935"/>
    <cellStyle name="Note 2 2 8 2 2" xfId="936"/>
    <cellStyle name="Note 2 2 8 3" xfId="937"/>
    <cellStyle name="Note 2 2 8 3 2" xfId="938"/>
    <cellStyle name="Note 2 2 8 4" xfId="939"/>
    <cellStyle name="Note 2 2 9" xfId="940"/>
    <cellStyle name="Note 2 2 9 2" xfId="941"/>
    <cellStyle name="Note 2 2 9 2 2" xfId="942"/>
    <cellStyle name="Note 2 2 9 3" xfId="943"/>
    <cellStyle name="Note 2 2 9 3 2" xfId="944"/>
    <cellStyle name="Note 2 2 9 4" xfId="945"/>
    <cellStyle name="Note 2 3" xfId="946"/>
    <cellStyle name="Note 2 3 2" xfId="947"/>
    <cellStyle name="Note 2 3 2 2" xfId="948"/>
    <cellStyle name="Note 2 3 3" xfId="949"/>
    <cellStyle name="Note 2 3 3 2" xfId="950"/>
    <cellStyle name="Note 2 3 4" xfId="951"/>
    <cellStyle name="Note 2 4" xfId="952"/>
    <cellStyle name="Note 2 4 2" xfId="953"/>
    <cellStyle name="Note 2 4 2 2" xfId="954"/>
    <cellStyle name="Note 2 4 3" xfId="955"/>
    <cellStyle name="Note 2 4 3 2" xfId="956"/>
    <cellStyle name="Note 2 4 4" xfId="957"/>
    <cellStyle name="Note 2 5" xfId="958"/>
    <cellStyle name="Note 2 5 2" xfId="959"/>
    <cellStyle name="Note 2 5 2 2" xfId="960"/>
    <cellStyle name="Note 2 5 3" xfId="961"/>
    <cellStyle name="Note 2 5 3 2" xfId="962"/>
    <cellStyle name="Note 2 5 4" xfId="963"/>
    <cellStyle name="Note 2 6" xfId="964"/>
    <cellStyle name="Note 2 6 2" xfId="965"/>
    <cellStyle name="Note 2 6 2 2" xfId="966"/>
    <cellStyle name="Note 2 6 3" xfId="967"/>
    <cellStyle name="Note 2 6 3 2" xfId="968"/>
    <cellStyle name="Note 2 6 4" xfId="969"/>
    <cellStyle name="Note 2 7" xfId="970"/>
    <cellStyle name="Note 2 7 2" xfId="971"/>
    <cellStyle name="Note 2 7 2 2" xfId="972"/>
    <cellStyle name="Note 2 7 3" xfId="973"/>
    <cellStyle name="Note 2 7 3 2" xfId="974"/>
    <cellStyle name="Note 2 7 4" xfId="975"/>
    <cellStyle name="Note 2 8" xfId="976"/>
    <cellStyle name="Note 2 8 2" xfId="977"/>
    <cellStyle name="Note 2 8 2 2" xfId="978"/>
    <cellStyle name="Note 2 8 3" xfId="979"/>
    <cellStyle name="Note 2 8 3 2" xfId="980"/>
    <cellStyle name="Note 2 8 4" xfId="981"/>
    <cellStyle name="Note 2 9" xfId="982"/>
    <cellStyle name="Note 2 9 2" xfId="983"/>
    <cellStyle name="Note 2 9 2 2" xfId="984"/>
    <cellStyle name="Note 2 9 3" xfId="985"/>
    <cellStyle name="Note 2 9 3 2" xfId="986"/>
    <cellStyle name="Note 2 9 4" xfId="987"/>
    <cellStyle name="Note 3" xfId="988"/>
    <cellStyle name="Note 3 10" xfId="989"/>
    <cellStyle name="Note 3 10 2" xfId="990"/>
    <cellStyle name="Note 3 10 2 2" xfId="991"/>
    <cellStyle name="Note 3 10 3" xfId="992"/>
    <cellStyle name="Note 3 10 3 2" xfId="993"/>
    <cellStyle name="Note 3 10 4" xfId="994"/>
    <cellStyle name="Note 3 11" xfId="995"/>
    <cellStyle name="Note 3 11 2" xfId="996"/>
    <cellStyle name="Note 3 11 2 2" xfId="997"/>
    <cellStyle name="Note 3 11 3" xfId="998"/>
    <cellStyle name="Note 3 11 3 2" xfId="999"/>
    <cellStyle name="Note 3 11 4" xfId="1000"/>
    <cellStyle name="Note 3 12" xfId="1001"/>
    <cellStyle name="Note 3 12 2" xfId="1002"/>
    <cellStyle name="Note 3 12 2 2" xfId="1003"/>
    <cellStyle name="Note 3 12 3" xfId="1004"/>
    <cellStyle name="Note 3 12 3 2" xfId="1005"/>
    <cellStyle name="Note 3 12 4" xfId="1006"/>
    <cellStyle name="Note 3 13" xfId="1007"/>
    <cellStyle name="Note 3 13 2" xfId="1008"/>
    <cellStyle name="Note 3 13 2 2" xfId="1009"/>
    <cellStyle name="Note 3 13 3" xfId="1010"/>
    <cellStyle name="Note 3 13 3 2" xfId="1011"/>
    <cellStyle name="Note 3 13 4" xfId="1012"/>
    <cellStyle name="Note 3 14" xfId="1013"/>
    <cellStyle name="Note 3 14 2" xfId="1014"/>
    <cellStyle name="Note 3 15" xfId="1015"/>
    <cellStyle name="Note 3 15 2" xfId="1016"/>
    <cellStyle name="Note 3 16" xfId="1017"/>
    <cellStyle name="Note 3 16 2" xfId="1018"/>
    <cellStyle name="Note 3 17" xfId="1019"/>
    <cellStyle name="Note 3 2" xfId="1020"/>
    <cellStyle name="Note 3 2 2" xfId="1021"/>
    <cellStyle name="Note 3 2 2 2" xfId="1022"/>
    <cellStyle name="Note 3 2 3" xfId="1023"/>
    <cellStyle name="Note 3 2 3 2" xfId="1024"/>
    <cellStyle name="Note 3 2 4" xfId="1025"/>
    <cellStyle name="Note 3 3" xfId="1026"/>
    <cellStyle name="Note 3 3 2" xfId="1027"/>
    <cellStyle name="Note 3 3 2 2" xfId="1028"/>
    <cellStyle name="Note 3 3 3" xfId="1029"/>
    <cellStyle name="Note 3 3 3 2" xfId="1030"/>
    <cellStyle name="Note 3 3 4" xfId="1031"/>
    <cellStyle name="Note 3 4" xfId="1032"/>
    <cellStyle name="Note 3 4 2" xfId="1033"/>
    <cellStyle name="Note 3 4 2 2" xfId="1034"/>
    <cellStyle name="Note 3 4 3" xfId="1035"/>
    <cellStyle name="Note 3 4 3 2" xfId="1036"/>
    <cellStyle name="Note 3 4 4" xfId="1037"/>
    <cellStyle name="Note 3 5" xfId="1038"/>
    <cellStyle name="Note 3 5 2" xfId="1039"/>
    <cellStyle name="Note 3 5 2 2" xfId="1040"/>
    <cellStyle name="Note 3 5 3" xfId="1041"/>
    <cellStyle name="Note 3 5 3 2" xfId="1042"/>
    <cellStyle name="Note 3 5 4" xfId="1043"/>
    <cellStyle name="Note 3 6" xfId="1044"/>
    <cellStyle name="Note 3 6 2" xfId="1045"/>
    <cellStyle name="Note 3 6 2 2" xfId="1046"/>
    <cellStyle name="Note 3 6 3" xfId="1047"/>
    <cellStyle name="Note 3 6 3 2" xfId="1048"/>
    <cellStyle name="Note 3 6 4" xfId="1049"/>
    <cellStyle name="Note 3 7" xfId="1050"/>
    <cellStyle name="Note 3 7 2" xfId="1051"/>
    <cellStyle name="Note 3 7 2 2" xfId="1052"/>
    <cellStyle name="Note 3 7 3" xfId="1053"/>
    <cellStyle name="Note 3 7 3 2" xfId="1054"/>
    <cellStyle name="Note 3 7 4" xfId="1055"/>
    <cellStyle name="Note 3 8" xfId="1056"/>
    <cellStyle name="Note 3 8 2" xfId="1057"/>
    <cellStyle name="Note 3 8 2 2" xfId="1058"/>
    <cellStyle name="Note 3 8 3" xfId="1059"/>
    <cellStyle name="Note 3 8 3 2" xfId="1060"/>
    <cellStyle name="Note 3 8 4" xfId="1061"/>
    <cellStyle name="Note 3 9" xfId="1062"/>
    <cellStyle name="Note 3 9 2" xfId="1063"/>
    <cellStyle name="Note 3 9 2 2" xfId="1064"/>
    <cellStyle name="Note 3 9 3" xfId="1065"/>
    <cellStyle name="Note 3 9 3 2" xfId="1066"/>
    <cellStyle name="Note 3 9 4" xfId="1067"/>
    <cellStyle name="Note 4" xfId="1068"/>
    <cellStyle name="Note 4 2" xfId="1069"/>
    <cellStyle name="Note 4 2 2" xfId="1070"/>
    <cellStyle name="Note 4 3" xfId="1071"/>
    <cellStyle name="Note 4 3 2" xfId="1072"/>
    <cellStyle name="Note 4 4" xfId="1073"/>
    <cellStyle name="Note 5" xfId="1074"/>
    <cellStyle name="Note 5 2" xfId="1075"/>
    <cellStyle name="Note 5 2 2" xfId="1076"/>
    <cellStyle name="Note 5 3" xfId="1077"/>
    <cellStyle name="Note 5 3 2" xfId="1078"/>
    <cellStyle name="Note 5 4" xfId="1079"/>
    <cellStyle name="Note 6" xfId="1080"/>
    <cellStyle name="Note 6 2" xfId="1081"/>
    <cellStyle name="Note 6 2 2" xfId="1082"/>
    <cellStyle name="Note 6 3" xfId="1083"/>
    <cellStyle name="Note 6 3 2" xfId="1084"/>
    <cellStyle name="Note 6 4" xfId="1085"/>
    <cellStyle name="Note 7" xfId="1086"/>
    <cellStyle name="Note 7 2" xfId="1087"/>
    <cellStyle name="Note 7 2 2" xfId="1088"/>
    <cellStyle name="Note 7 3" xfId="1089"/>
    <cellStyle name="Note 7 3 2" xfId="1090"/>
    <cellStyle name="Note 7 4" xfId="1091"/>
    <cellStyle name="Note 8" xfId="1092"/>
    <cellStyle name="Note 8 2" xfId="1093"/>
    <cellStyle name="Note 8 2 2" xfId="1094"/>
    <cellStyle name="Note 8 3" xfId="1095"/>
    <cellStyle name="Note 8 3 2" xfId="1096"/>
    <cellStyle name="Note 8 4" xfId="1097"/>
    <cellStyle name="Note 9" xfId="1098"/>
    <cellStyle name="Note 9 2" xfId="1099"/>
    <cellStyle name="Note 9 2 2" xfId="1100"/>
    <cellStyle name="Note 9 3" xfId="1101"/>
    <cellStyle name="Note 9 3 2" xfId="1102"/>
    <cellStyle name="Note 9 4" xfId="1103"/>
    <cellStyle name="Output" xfId="175"/>
    <cellStyle name="Output 10" xfId="1104"/>
    <cellStyle name="Output 10 2" xfId="1105"/>
    <cellStyle name="Output 10 2 2" xfId="1106"/>
    <cellStyle name="Output 10 3" xfId="1107"/>
    <cellStyle name="Output 11" xfId="1108"/>
    <cellStyle name="Output 2" xfId="1109"/>
    <cellStyle name="Output 2 10" xfId="1110"/>
    <cellStyle name="Output 2 10 2" xfId="1111"/>
    <cellStyle name="Output 2 10 2 2" xfId="1112"/>
    <cellStyle name="Output 2 10 3" xfId="1113"/>
    <cellStyle name="Output 2 11" xfId="1114"/>
    <cellStyle name="Output 2 11 2" xfId="1115"/>
    <cellStyle name="Output 2 11 2 2" xfId="1116"/>
    <cellStyle name="Output 2 11 3" xfId="1117"/>
    <cellStyle name="Output 2 12" xfId="1118"/>
    <cellStyle name="Output 2 12 2" xfId="1119"/>
    <cellStyle name="Output 2 12 2 2" xfId="1120"/>
    <cellStyle name="Output 2 12 3" xfId="1121"/>
    <cellStyle name="Output 2 13" xfId="1122"/>
    <cellStyle name="Output 2 13 2" xfId="1123"/>
    <cellStyle name="Output 2 13 2 2" xfId="1124"/>
    <cellStyle name="Output 2 13 3" xfId="1125"/>
    <cellStyle name="Output 2 14" xfId="1126"/>
    <cellStyle name="Output 2 14 2" xfId="1127"/>
    <cellStyle name="Output 2 15" xfId="1128"/>
    <cellStyle name="Output 2 2" xfId="1129"/>
    <cellStyle name="Output 2 2 10" xfId="1130"/>
    <cellStyle name="Output 2 2 10 2" xfId="1131"/>
    <cellStyle name="Output 2 2 10 2 2" xfId="1132"/>
    <cellStyle name="Output 2 2 10 3" xfId="1133"/>
    <cellStyle name="Output 2 2 11" xfId="1134"/>
    <cellStyle name="Output 2 2 11 2" xfId="1135"/>
    <cellStyle name="Output 2 2 11 2 2" xfId="1136"/>
    <cellStyle name="Output 2 2 11 3" xfId="1137"/>
    <cellStyle name="Output 2 2 12" xfId="1138"/>
    <cellStyle name="Output 2 2 12 2" xfId="1139"/>
    <cellStyle name="Output 2 2 12 2 2" xfId="1140"/>
    <cellStyle name="Output 2 2 12 3" xfId="1141"/>
    <cellStyle name="Output 2 2 13" xfId="1142"/>
    <cellStyle name="Output 2 2 13 2" xfId="1143"/>
    <cellStyle name="Output 2 2 14" xfId="1144"/>
    <cellStyle name="Output 2 2 2" xfId="1145"/>
    <cellStyle name="Output 2 2 2 2" xfId="1146"/>
    <cellStyle name="Output 2 2 2 2 2" xfId="1147"/>
    <cellStyle name="Output 2 2 2 3" xfId="1148"/>
    <cellStyle name="Output 2 2 3" xfId="1149"/>
    <cellStyle name="Output 2 2 3 2" xfId="1150"/>
    <cellStyle name="Output 2 2 3 2 2" xfId="1151"/>
    <cellStyle name="Output 2 2 3 3" xfId="1152"/>
    <cellStyle name="Output 2 2 4" xfId="1153"/>
    <cellStyle name="Output 2 2 4 2" xfId="1154"/>
    <cellStyle name="Output 2 2 4 2 2" xfId="1155"/>
    <cellStyle name="Output 2 2 4 3" xfId="1156"/>
    <cellStyle name="Output 2 2 5" xfId="1157"/>
    <cellStyle name="Output 2 2 5 2" xfId="1158"/>
    <cellStyle name="Output 2 2 5 2 2" xfId="1159"/>
    <cellStyle name="Output 2 2 5 3" xfId="1160"/>
    <cellStyle name="Output 2 2 6" xfId="1161"/>
    <cellStyle name="Output 2 2 6 2" xfId="1162"/>
    <cellStyle name="Output 2 2 6 2 2" xfId="1163"/>
    <cellStyle name="Output 2 2 6 3" xfId="1164"/>
    <cellStyle name="Output 2 2 7" xfId="1165"/>
    <cellStyle name="Output 2 2 7 2" xfId="1166"/>
    <cellStyle name="Output 2 2 7 2 2" xfId="1167"/>
    <cellStyle name="Output 2 2 7 3" xfId="1168"/>
    <cellStyle name="Output 2 2 8" xfId="1169"/>
    <cellStyle name="Output 2 2 8 2" xfId="1170"/>
    <cellStyle name="Output 2 2 8 2 2" xfId="1171"/>
    <cellStyle name="Output 2 2 8 3" xfId="1172"/>
    <cellStyle name="Output 2 2 9" xfId="1173"/>
    <cellStyle name="Output 2 2 9 2" xfId="1174"/>
    <cellStyle name="Output 2 2 9 2 2" xfId="1175"/>
    <cellStyle name="Output 2 2 9 3" xfId="1176"/>
    <cellStyle name="Output 2 3" xfId="1177"/>
    <cellStyle name="Output 2 3 2" xfId="1178"/>
    <cellStyle name="Output 2 3 2 2" xfId="1179"/>
    <cellStyle name="Output 2 3 3" xfId="1180"/>
    <cellStyle name="Output 2 4" xfId="1181"/>
    <cellStyle name="Output 2 4 2" xfId="1182"/>
    <cellStyle name="Output 2 4 2 2" xfId="1183"/>
    <cellStyle name="Output 2 4 3" xfId="1184"/>
    <cellStyle name="Output 2 5" xfId="1185"/>
    <cellStyle name="Output 2 5 2" xfId="1186"/>
    <cellStyle name="Output 2 5 2 2" xfId="1187"/>
    <cellStyle name="Output 2 5 3" xfId="1188"/>
    <cellStyle name="Output 2 6" xfId="1189"/>
    <cellStyle name="Output 2 6 2" xfId="1190"/>
    <cellStyle name="Output 2 6 2 2" xfId="1191"/>
    <cellStyle name="Output 2 6 3" xfId="1192"/>
    <cellStyle name="Output 2 7" xfId="1193"/>
    <cellStyle name="Output 2 7 2" xfId="1194"/>
    <cellStyle name="Output 2 7 2 2" xfId="1195"/>
    <cellStyle name="Output 2 7 3" xfId="1196"/>
    <cellStyle name="Output 2 8" xfId="1197"/>
    <cellStyle name="Output 2 8 2" xfId="1198"/>
    <cellStyle name="Output 2 8 2 2" xfId="1199"/>
    <cellStyle name="Output 2 8 3" xfId="1200"/>
    <cellStyle name="Output 2 9" xfId="1201"/>
    <cellStyle name="Output 2 9 2" xfId="1202"/>
    <cellStyle name="Output 2 9 2 2" xfId="1203"/>
    <cellStyle name="Output 2 9 3" xfId="1204"/>
    <cellStyle name="Output 3" xfId="1205"/>
    <cellStyle name="Output 3 10" xfId="1206"/>
    <cellStyle name="Output 3 10 2" xfId="1207"/>
    <cellStyle name="Output 3 10 2 2" xfId="1208"/>
    <cellStyle name="Output 3 10 3" xfId="1209"/>
    <cellStyle name="Output 3 11" xfId="1210"/>
    <cellStyle name="Output 3 11 2" xfId="1211"/>
    <cellStyle name="Output 3 11 2 2" xfId="1212"/>
    <cellStyle name="Output 3 11 3" xfId="1213"/>
    <cellStyle name="Output 3 12" xfId="1214"/>
    <cellStyle name="Output 3 12 2" xfId="1215"/>
    <cellStyle name="Output 3 12 2 2" xfId="1216"/>
    <cellStyle name="Output 3 12 3" xfId="1217"/>
    <cellStyle name="Output 3 13" xfId="1218"/>
    <cellStyle name="Output 3 13 2" xfId="1219"/>
    <cellStyle name="Output 3 14" xfId="1220"/>
    <cellStyle name="Output 3 2" xfId="1221"/>
    <cellStyle name="Output 3 2 2" xfId="1222"/>
    <cellStyle name="Output 3 2 2 2" xfId="1223"/>
    <cellStyle name="Output 3 2 3" xfId="1224"/>
    <cellStyle name="Output 3 3" xfId="1225"/>
    <cellStyle name="Output 3 3 2" xfId="1226"/>
    <cellStyle name="Output 3 3 2 2" xfId="1227"/>
    <cellStyle name="Output 3 3 3" xfId="1228"/>
    <cellStyle name="Output 3 4" xfId="1229"/>
    <cellStyle name="Output 3 4 2" xfId="1230"/>
    <cellStyle name="Output 3 4 2 2" xfId="1231"/>
    <cellStyle name="Output 3 4 3" xfId="1232"/>
    <cellStyle name="Output 3 5" xfId="1233"/>
    <cellStyle name="Output 3 5 2" xfId="1234"/>
    <cellStyle name="Output 3 5 2 2" xfId="1235"/>
    <cellStyle name="Output 3 5 3" xfId="1236"/>
    <cellStyle name="Output 3 6" xfId="1237"/>
    <cellStyle name="Output 3 6 2" xfId="1238"/>
    <cellStyle name="Output 3 6 2 2" xfId="1239"/>
    <cellStyle name="Output 3 6 3" xfId="1240"/>
    <cellStyle name="Output 3 7" xfId="1241"/>
    <cellStyle name="Output 3 7 2" xfId="1242"/>
    <cellStyle name="Output 3 7 2 2" xfId="1243"/>
    <cellStyle name="Output 3 7 3" xfId="1244"/>
    <cellStyle name="Output 3 8" xfId="1245"/>
    <cellStyle name="Output 3 8 2" xfId="1246"/>
    <cellStyle name="Output 3 8 2 2" xfId="1247"/>
    <cellStyle name="Output 3 8 3" xfId="1248"/>
    <cellStyle name="Output 3 9" xfId="1249"/>
    <cellStyle name="Output 3 9 2" xfId="1250"/>
    <cellStyle name="Output 3 9 2 2" xfId="1251"/>
    <cellStyle name="Output 3 9 3" xfId="1252"/>
    <cellStyle name="Output 4" xfId="1253"/>
    <cellStyle name="Output 4 2" xfId="1254"/>
    <cellStyle name="Output 4 2 2" xfId="1255"/>
    <cellStyle name="Output 4 3" xfId="1256"/>
    <cellStyle name="Output 5" xfId="1257"/>
    <cellStyle name="Output 5 2" xfId="1258"/>
    <cellStyle name="Output 5 2 2" xfId="1259"/>
    <cellStyle name="Output 5 3" xfId="1260"/>
    <cellStyle name="Output 6" xfId="1261"/>
    <cellStyle name="Output 6 2" xfId="1262"/>
    <cellStyle name="Output 6 2 2" xfId="1263"/>
    <cellStyle name="Output 6 3" xfId="1264"/>
    <cellStyle name="Output 7" xfId="1265"/>
    <cellStyle name="Output 7 2" xfId="1266"/>
    <cellStyle name="Output 7 2 2" xfId="1267"/>
    <cellStyle name="Output 7 3" xfId="1268"/>
    <cellStyle name="Output 8" xfId="1269"/>
    <cellStyle name="Output 8 2" xfId="1270"/>
    <cellStyle name="Output 8 2 2" xfId="1271"/>
    <cellStyle name="Output 8 3" xfId="1272"/>
    <cellStyle name="Output 9" xfId="1273"/>
    <cellStyle name="Output 9 2" xfId="1274"/>
    <cellStyle name="Output 9 2 2" xfId="1275"/>
    <cellStyle name="Output 9 3" xfId="1276"/>
    <cellStyle name="Title" xfId="176"/>
    <cellStyle name="Total" xfId="177"/>
    <cellStyle name="Total 10" xfId="1277"/>
    <cellStyle name="Total 10 2" xfId="1278"/>
    <cellStyle name="Total 10 2 2" xfId="1279"/>
    <cellStyle name="Total 10 3" xfId="1280"/>
    <cellStyle name="Total 11" xfId="1281"/>
    <cellStyle name="Total 2" xfId="1282"/>
    <cellStyle name="Total 2 10" xfId="1283"/>
    <cellStyle name="Total 2 10 2" xfId="1284"/>
    <cellStyle name="Total 2 10 2 2" xfId="1285"/>
    <cellStyle name="Total 2 10 3" xfId="1286"/>
    <cellStyle name="Total 2 11" xfId="1287"/>
    <cellStyle name="Total 2 11 2" xfId="1288"/>
    <cellStyle name="Total 2 11 2 2" xfId="1289"/>
    <cellStyle name="Total 2 11 3" xfId="1290"/>
    <cellStyle name="Total 2 12" xfId="1291"/>
    <cellStyle name="Total 2 12 2" xfId="1292"/>
    <cellStyle name="Total 2 12 2 2" xfId="1293"/>
    <cellStyle name="Total 2 12 3" xfId="1294"/>
    <cellStyle name="Total 2 13" xfId="1295"/>
    <cellStyle name="Total 2 13 2" xfId="1296"/>
    <cellStyle name="Total 2 13 2 2" xfId="1297"/>
    <cellStyle name="Total 2 13 3" xfId="1298"/>
    <cellStyle name="Total 2 14" xfId="1299"/>
    <cellStyle name="Total 2 14 2" xfId="1300"/>
    <cellStyle name="Total 2 15" xfId="1301"/>
    <cellStyle name="Total 2 2" xfId="1302"/>
    <cellStyle name="Total 2 2 10" xfId="1303"/>
    <cellStyle name="Total 2 2 10 2" xfId="1304"/>
    <cellStyle name="Total 2 2 10 2 2" xfId="1305"/>
    <cellStyle name="Total 2 2 10 3" xfId="1306"/>
    <cellStyle name="Total 2 2 11" xfId="1307"/>
    <cellStyle name="Total 2 2 11 2" xfId="1308"/>
    <cellStyle name="Total 2 2 11 2 2" xfId="1309"/>
    <cellStyle name="Total 2 2 11 3" xfId="1310"/>
    <cellStyle name="Total 2 2 12" xfId="1311"/>
    <cellStyle name="Total 2 2 12 2" xfId="1312"/>
    <cellStyle name="Total 2 2 12 2 2" xfId="1313"/>
    <cellStyle name="Total 2 2 12 3" xfId="1314"/>
    <cellStyle name="Total 2 2 13" xfId="1315"/>
    <cellStyle name="Total 2 2 13 2" xfId="1316"/>
    <cellStyle name="Total 2 2 14" xfId="1317"/>
    <cellStyle name="Total 2 2 2" xfId="1318"/>
    <cellStyle name="Total 2 2 2 2" xfId="1319"/>
    <cellStyle name="Total 2 2 2 2 2" xfId="1320"/>
    <cellStyle name="Total 2 2 2 3" xfId="1321"/>
    <cellStyle name="Total 2 2 3" xfId="1322"/>
    <cellStyle name="Total 2 2 3 2" xfId="1323"/>
    <cellStyle name="Total 2 2 3 2 2" xfId="1324"/>
    <cellStyle name="Total 2 2 3 3" xfId="1325"/>
    <cellStyle name="Total 2 2 4" xfId="1326"/>
    <cellStyle name="Total 2 2 4 2" xfId="1327"/>
    <cellStyle name="Total 2 2 4 2 2" xfId="1328"/>
    <cellStyle name="Total 2 2 4 3" xfId="1329"/>
    <cellStyle name="Total 2 2 5" xfId="1330"/>
    <cellStyle name="Total 2 2 5 2" xfId="1331"/>
    <cellStyle name="Total 2 2 5 2 2" xfId="1332"/>
    <cellStyle name="Total 2 2 5 3" xfId="1333"/>
    <cellStyle name="Total 2 2 6" xfId="1334"/>
    <cellStyle name="Total 2 2 6 2" xfId="1335"/>
    <cellStyle name="Total 2 2 6 2 2" xfId="1336"/>
    <cellStyle name="Total 2 2 6 3" xfId="1337"/>
    <cellStyle name="Total 2 2 7" xfId="1338"/>
    <cellStyle name="Total 2 2 7 2" xfId="1339"/>
    <cellStyle name="Total 2 2 7 2 2" xfId="1340"/>
    <cellStyle name="Total 2 2 7 3" xfId="1341"/>
    <cellStyle name="Total 2 2 8" xfId="1342"/>
    <cellStyle name="Total 2 2 8 2" xfId="1343"/>
    <cellStyle name="Total 2 2 8 2 2" xfId="1344"/>
    <cellStyle name="Total 2 2 8 3" xfId="1345"/>
    <cellStyle name="Total 2 2 9" xfId="1346"/>
    <cellStyle name="Total 2 2 9 2" xfId="1347"/>
    <cellStyle name="Total 2 2 9 2 2" xfId="1348"/>
    <cellStyle name="Total 2 2 9 3" xfId="1349"/>
    <cellStyle name="Total 2 3" xfId="1350"/>
    <cellStyle name="Total 2 3 2" xfId="1351"/>
    <cellStyle name="Total 2 3 2 2" xfId="1352"/>
    <cellStyle name="Total 2 3 3" xfId="1353"/>
    <cellStyle name="Total 2 4" xfId="1354"/>
    <cellStyle name="Total 2 4 2" xfId="1355"/>
    <cellStyle name="Total 2 4 2 2" xfId="1356"/>
    <cellStyle name="Total 2 4 3" xfId="1357"/>
    <cellStyle name="Total 2 5" xfId="1358"/>
    <cellStyle name="Total 2 5 2" xfId="1359"/>
    <cellStyle name="Total 2 5 2 2" xfId="1360"/>
    <cellStyle name="Total 2 5 3" xfId="1361"/>
    <cellStyle name="Total 2 6" xfId="1362"/>
    <cellStyle name="Total 2 6 2" xfId="1363"/>
    <cellStyle name="Total 2 6 2 2" xfId="1364"/>
    <cellStyle name="Total 2 6 3" xfId="1365"/>
    <cellStyle name="Total 2 7" xfId="1366"/>
    <cellStyle name="Total 2 7 2" xfId="1367"/>
    <cellStyle name="Total 2 7 2 2" xfId="1368"/>
    <cellStyle name="Total 2 7 3" xfId="1369"/>
    <cellStyle name="Total 2 8" xfId="1370"/>
    <cellStyle name="Total 2 8 2" xfId="1371"/>
    <cellStyle name="Total 2 8 2 2" xfId="1372"/>
    <cellStyle name="Total 2 8 3" xfId="1373"/>
    <cellStyle name="Total 2 9" xfId="1374"/>
    <cellStyle name="Total 2 9 2" xfId="1375"/>
    <cellStyle name="Total 2 9 2 2" xfId="1376"/>
    <cellStyle name="Total 2 9 3" xfId="1377"/>
    <cellStyle name="Total 3" xfId="1378"/>
    <cellStyle name="Total 3 10" xfId="1379"/>
    <cellStyle name="Total 3 10 2" xfId="1380"/>
    <cellStyle name="Total 3 10 2 2" xfId="1381"/>
    <cellStyle name="Total 3 10 3" xfId="1382"/>
    <cellStyle name="Total 3 11" xfId="1383"/>
    <cellStyle name="Total 3 11 2" xfId="1384"/>
    <cellStyle name="Total 3 11 2 2" xfId="1385"/>
    <cellStyle name="Total 3 11 3" xfId="1386"/>
    <cellStyle name="Total 3 12" xfId="1387"/>
    <cellStyle name="Total 3 12 2" xfId="1388"/>
    <cellStyle name="Total 3 12 2 2" xfId="1389"/>
    <cellStyle name="Total 3 12 3" xfId="1390"/>
    <cellStyle name="Total 3 13" xfId="1391"/>
    <cellStyle name="Total 3 13 2" xfId="1392"/>
    <cellStyle name="Total 3 14" xfId="1393"/>
    <cellStyle name="Total 3 2" xfId="1394"/>
    <cellStyle name="Total 3 2 2" xfId="1395"/>
    <cellStyle name="Total 3 2 2 2" xfId="1396"/>
    <cellStyle name="Total 3 2 3" xfId="1397"/>
    <cellStyle name="Total 3 3" xfId="1398"/>
    <cellStyle name="Total 3 3 2" xfId="1399"/>
    <cellStyle name="Total 3 3 2 2" xfId="1400"/>
    <cellStyle name="Total 3 3 3" xfId="1401"/>
    <cellStyle name="Total 3 4" xfId="1402"/>
    <cellStyle name="Total 3 4 2" xfId="1403"/>
    <cellStyle name="Total 3 4 2 2" xfId="1404"/>
    <cellStyle name="Total 3 4 3" xfId="1405"/>
    <cellStyle name="Total 3 5" xfId="1406"/>
    <cellStyle name="Total 3 5 2" xfId="1407"/>
    <cellStyle name="Total 3 5 2 2" xfId="1408"/>
    <cellStyle name="Total 3 5 3" xfId="1409"/>
    <cellStyle name="Total 3 6" xfId="1410"/>
    <cellStyle name="Total 3 6 2" xfId="1411"/>
    <cellStyle name="Total 3 6 2 2" xfId="1412"/>
    <cellStyle name="Total 3 6 3" xfId="1413"/>
    <cellStyle name="Total 3 7" xfId="1414"/>
    <cellStyle name="Total 3 7 2" xfId="1415"/>
    <cellStyle name="Total 3 7 2 2" xfId="1416"/>
    <cellStyle name="Total 3 7 3" xfId="1417"/>
    <cellStyle name="Total 3 8" xfId="1418"/>
    <cellStyle name="Total 3 8 2" xfId="1419"/>
    <cellStyle name="Total 3 8 2 2" xfId="1420"/>
    <cellStyle name="Total 3 8 3" xfId="1421"/>
    <cellStyle name="Total 3 9" xfId="1422"/>
    <cellStyle name="Total 3 9 2" xfId="1423"/>
    <cellStyle name="Total 3 9 2 2" xfId="1424"/>
    <cellStyle name="Total 3 9 3" xfId="1425"/>
    <cellStyle name="Total 4" xfId="1426"/>
    <cellStyle name="Total 4 2" xfId="1427"/>
    <cellStyle name="Total 4 2 2" xfId="1428"/>
    <cellStyle name="Total 4 3" xfId="1429"/>
    <cellStyle name="Total 5" xfId="1430"/>
    <cellStyle name="Total 5 2" xfId="1431"/>
    <cellStyle name="Total 5 2 2" xfId="1432"/>
    <cellStyle name="Total 5 3" xfId="1433"/>
    <cellStyle name="Total 6" xfId="1434"/>
    <cellStyle name="Total 6 2" xfId="1435"/>
    <cellStyle name="Total 6 2 2" xfId="1436"/>
    <cellStyle name="Total 6 3" xfId="1437"/>
    <cellStyle name="Total 7" xfId="1438"/>
    <cellStyle name="Total 7 2" xfId="1439"/>
    <cellStyle name="Total 7 2 2" xfId="1440"/>
    <cellStyle name="Total 7 3" xfId="1441"/>
    <cellStyle name="Total 8" xfId="1442"/>
    <cellStyle name="Total 8 2" xfId="1443"/>
    <cellStyle name="Total 8 2 2" xfId="1444"/>
    <cellStyle name="Total 8 3" xfId="1445"/>
    <cellStyle name="Total 9" xfId="1446"/>
    <cellStyle name="Total 9 2" xfId="1447"/>
    <cellStyle name="Total 9 2 2" xfId="1448"/>
    <cellStyle name="Total 9 3" xfId="1449"/>
    <cellStyle name="Warning Text" xfId="178"/>
    <cellStyle name="강조색1 2" xfId="76"/>
    <cellStyle name="강조색1 2 2" xfId="1451"/>
    <cellStyle name="강조색1 2 2 2" xfId="1752"/>
    <cellStyle name="강조색1 2 2 3" xfId="1700"/>
    <cellStyle name="강조색1 2 2 4" xfId="1819"/>
    <cellStyle name="강조색1 2 2 5" xfId="1891"/>
    <cellStyle name="강조색1 2 3" xfId="1450"/>
    <cellStyle name="강조색1 2 4" xfId="1587"/>
    <cellStyle name="강조색1 2 5" xfId="1621"/>
    <cellStyle name="강조색1 3" xfId="77"/>
    <cellStyle name="강조색1 3 2" xfId="1452"/>
    <cellStyle name="강조색1 4" xfId="75"/>
    <cellStyle name="강조색2 2" xfId="79"/>
    <cellStyle name="강조색2 2 2" xfId="1454"/>
    <cellStyle name="강조색2 2 2 2" xfId="1753"/>
    <cellStyle name="강조색2 2 2 3" xfId="1699"/>
    <cellStyle name="강조색2 2 2 4" xfId="1820"/>
    <cellStyle name="강조색2 2 2 5" xfId="1892"/>
    <cellStyle name="강조색2 2 3" xfId="1453"/>
    <cellStyle name="강조색2 2 4" xfId="1588"/>
    <cellStyle name="강조색2 2 5" xfId="1622"/>
    <cellStyle name="강조색2 3" xfId="80"/>
    <cellStyle name="강조색2 3 2" xfId="1455"/>
    <cellStyle name="강조색2 4" xfId="78"/>
    <cellStyle name="강조색3 2" xfId="82"/>
    <cellStyle name="강조색3 2 2" xfId="1457"/>
    <cellStyle name="강조색3 2 2 2" xfId="1754"/>
    <cellStyle name="강조색3 2 2 3" xfId="1698"/>
    <cellStyle name="강조색3 2 2 4" xfId="1821"/>
    <cellStyle name="강조색3 2 2 5" xfId="1893"/>
    <cellStyle name="강조색3 2 3" xfId="1456"/>
    <cellStyle name="강조색3 2 4" xfId="1589"/>
    <cellStyle name="강조색3 2 5" xfId="1623"/>
    <cellStyle name="강조색3 3" xfId="83"/>
    <cellStyle name="강조색3 3 2" xfId="1458"/>
    <cellStyle name="강조색3 4" xfId="81"/>
    <cellStyle name="강조색4 2" xfId="85"/>
    <cellStyle name="강조색4 2 2" xfId="1460"/>
    <cellStyle name="강조색4 2 2 2" xfId="1755"/>
    <cellStyle name="강조색4 2 2 3" xfId="1671"/>
    <cellStyle name="강조색4 2 2 4" xfId="1822"/>
    <cellStyle name="강조색4 2 2 5" xfId="1894"/>
    <cellStyle name="강조색4 2 3" xfId="1459"/>
    <cellStyle name="강조색4 2 4" xfId="1590"/>
    <cellStyle name="강조색4 2 5" xfId="1624"/>
    <cellStyle name="강조색4 3" xfId="86"/>
    <cellStyle name="강조색4 3 2" xfId="1461"/>
    <cellStyle name="강조색4 4" xfId="84"/>
    <cellStyle name="강조색5 2" xfId="88"/>
    <cellStyle name="강조색5 2 2" xfId="1463"/>
    <cellStyle name="강조색5 2 2 2" xfId="1756"/>
    <cellStyle name="강조색5 2 2 3" xfId="1663"/>
    <cellStyle name="강조색5 2 2 4" xfId="1823"/>
    <cellStyle name="강조색5 2 2 5" xfId="1895"/>
    <cellStyle name="강조색5 2 3" xfId="1462"/>
    <cellStyle name="강조색5 2 4" xfId="1591"/>
    <cellStyle name="강조색5 2 5" xfId="1625"/>
    <cellStyle name="강조색5 3" xfId="89"/>
    <cellStyle name="강조색5 3 2" xfId="1464"/>
    <cellStyle name="강조색5 4" xfId="87"/>
    <cellStyle name="강조색6 2" xfId="91"/>
    <cellStyle name="강조색6 2 2" xfId="1466"/>
    <cellStyle name="강조색6 2 2 2" xfId="1757"/>
    <cellStyle name="강조색6 2 2 3" xfId="1697"/>
    <cellStyle name="강조색6 2 2 4" xfId="1824"/>
    <cellStyle name="강조색6 2 2 5" xfId="1896"/>
    <cellStyle name="강조색6 2 3" xfId="1465"/>
    <cellStyle name="강조색6 2 4" xfId="1592"/>
    <cellStyle name="강조색6 2 5" xfId="1626"/>
    <cellStyle name="강조색6 3" xfId="92"/>
    <cellStyle name="강조색6 3 2" xfId="1467"/>
    <cellStyle name="강조색6 4" xfId="90"/>
    <cellStyle name="경고문 2" xfId="94"/>
    <cellStyle name="경고문 2 2" xfId="1469"/>
    <cellStyle name="경고문 2 2 2" xfId="1758"/>
    <cellStyle name="경고문 2 2 3" xfId="1696"/>
    <cellStyle name="경고문 2 2 4" xfId="1825"/>
    <cellStyle name="경고문 2 2 5" xfId="1897"/>
    <cellStyle name="경고문 2 3" xfId="1468"/>
    <cellStyle name="경고문 2 4" xfId="1627"/>
    <cellStyle name="경고문 3" xfId="95"/>
    <cellStyle name="경고문 3 2" xfId="1470"/>
    <cellStyle name="경고문 4" xfId="93"/>
    <cellStyle name="계산 2" xfId="97"/>
    <cellStyle name="계산 2 2" xfId="1472"/>
    <cellStyle name="계산 2 2 2" xfId="1759"/>
    <cellStyle name="계산 2 2 3" xfId="1695"/>
    <cellStyle name="계산 2 2 4" xfId="1826"/>
    <cellStyle name="계산 2 2 5" xfId="1898"/>
    <cellStyle name="계산 2 3" xfId="1471"/>
    <cellStyle name="계산 2 4" xfId="1593"/>
    <cellStyle name="계산 2 5" xfId="1628"/>
    <cellStyle name="계산 3" xfId="98"/>
    <cellStyle name="계산 3 2" xfId="1473"/>
    <cellStyle name="계산 3 2 2" xfId="1760"/>
    <cellStyle name="계산 3 2 3" xfId="1694"/>
    <cellStyle name="계산 3 2 4" xfId="1827"/>
    <cellStyle name="계산 3 2 5" xfId="1899"/>
    <cellStyle name="계산 3 3" xfId="1721"/>
    <cellStyle name="계산 3 4" xfId="1654"/>
    <cellStyle name="계산 3 5" xfId="1788"/>
    <cellStyle name="계산 3 6" xfId="1859"/>
    <cellStyle name="계산 4" xfId="96"/>
    <cellStyle name="계산 4 2" xfId="1693"/>
    <cellStyle name="나쁨 2" xfId="100"/>
    <cellStyle name="나쁨 2 2" xfId="1474"/>
    <cellStyle name="나쁨 2 2 2" xfId="1761"/>
    <cellStyle name="나쁨 2 2 3" xfId="1692"/>
    <cellStyle name="나쁨 2 2 4" xfId="1828"/>
    <cellStyle name="나쁨 2 2 5" xfId="1900"/>
    <cellStyle name="나쁨 2 3" xfId="1594"/>
    <cellStyle name="나쁨 2 4" xfId="1629"/>
    <cellStyle name="나쁨 3" xfId="101"/>
    <cellStyle name="나쁨 3 2" xfId="1475"/>
    <cellStyle name="나쁨 3 3" xfId="1722"/>
    <cellStyle name="나쁨 3 4" xfId="1676"/>
    <cellStyle name="나쁨 3 5" xfId="1789"/>
    <cellStyle name="나쁨 3 6" xfId="1860"/>
    <cellStyle name="나쁨 4" xfId="99"/>
    <cellStyle name="메모 2" xfId="103"/>
    <cellStyle name="메모 2 2" xfId="1478"/>
    <cellStyle name="메모 2 2 2" xfId="1762"/>
    <cellStyle name="메모 2 2 3" xfId="1668"/>
    <cellStyle name="메모 2 2 4" xfId="1829"/>
    <cellStyle name="메모 2 2 5" xfId="1901"/>
    <cellStyle name="메모 2 3" xfId="1477"/>
    <cellStyle name="메모 2 4" xfId="1595"/>
    <cellStyle name="메모 2 5" xfId="1630"/>
    <cellStyle name="메모 3" xfId="104"/>
    <cellStyle name="메모 3 2" xfId="1479"/>
    <cellStyle name="메모 4" xfId="102"/>
    <cellStyle name="메모 5" xfId="1476"/>
    <cellStyle name="백분율 2" xfId="105"/>
    <cellStyle name="백분율 2 2" xfId="180"/>
    <cellStyle name="백분율 2 2 2" xfId="181"/>
    <cellStyle name="백분율 2 2 3" xfId="1729"/>
    <cellStyle name="백분율 2 2 4" xfId="1691"/>
    <cellStyle name="백분율 2 2 5" xfId="1796"/>
    <cellStyle name="백분율 2 2 6" xfId="1868"/>
    <cellStyle name="백분율 2 3" xfId="1723"/>
    <cellStyle name="백분율 2 4" xfId="1790"/>
    <cellStyle name="백분율 2 5" xfId="1861"/>
    <cellStyle name="백분율 3" xfId="182"/>
    <cellStyle name="백분율 3 2" xfId="1480"/>
    <cellStyle name="백분율 3 2 2" xfId="1763"/>
    <cellStyle name="백분율 3 2 3" xfId="1662"/>
    <cellStyle name="백분율 3 2 4" xfId="1830"/>
    <cellStyle name="백분율 3 2 5" xfId="1902"/>
    <cellStyle name="백분율 3 3" xfId="1730"/>
    <cellStyle name="백분율 3 4" xfId="1650"/>
    <cellStyle name="백분율 3 5" xfId="1797"/>
    <cellStyle name="백분율 3 6" xfId="1869"/>
    <cellStyle name="백분율 4" xfId="183"/>
    <cellStyle name="백분율 5" xfId="1563"/>
    <cellStyle name="백분율 5 2" xfId="1568"/>
    <cellStyle name="백분율 6" xfId="1646"/>
    <cellStyle name="보통 2" xfId="107"/>
    <cellStyle name="보통 2 2" xfId="1482"/>
    <cellStyle name="보통 2 2 2" xfId="1764"/>
    <cellStyle name="보통 2 2 3" xfId="1690"/>
    <cellStyle name="보통 2 2 4" xfId="1831"/>
    <cellStyle name="보통 2 2 5" xfId="1903"/>
    <cellStyle name="보통 2 3" xfId="1481"/>
    <cellStyle name="보통 2 4" xfId="1596"/>
    <cellStyle name="보통 2 5" xfId="1631"/>
    <cellStyle name="보통 3" xfId="108"/>
    <cellStyle name="보통 3 2" xfId="1483"/>
    <cellStyle name="보통 4" xfId="106"/>
    <cellStyle name="설명 텍스트 2" xfId="110"/>
    <cellStyle name="설명 텍스트 2 2" xfId="1485"/>
    <cellStyle name="설명 텍스트 2 2 2" xfId="1765"/>
    <cellStyle name="설명 텍스트 2 2 3" xfId="1689"/>
    <cellStyle name="설명 텍스트 2 2 4" xfId="1832"/>
    <cellStyle name="설명 텍스트 2 2 5" xfId="1904"/>
    <cellStyle name="설명 텍스트 2 3" xfId="1484"/>
    <cellStyle name="설명 텍스트 2 4" xfId="1632"/>
    <cellStyle name="설명 텍스트 3" xfId="111"/>
    <cellStyle name="설명 텍스트 3 2" xfId="1486"/>
    <cellStyle name="설명 텍스트 3 3" xfId="1862"/>
    <cellStyle name="설명 텍스트 3 4" xfId="1855"/>
    <cellStyle name="설명 텍스트 4" xfId="109"/>
    <cellStyle name="셀 확인 2" xfId="113"/>
    <cellStyle name="셀 확인 2 2" xfId="1488"/>
    <cellStyle name="셀 확인 2 2 2" xfId="1766"/>
    <cellStyle name="셀 확인 2 2 3" xfId="1710"/>
    <cellStyle name="셀 확인 2 2 4" xfId="1833"/>
    <cellStyle name="셀 확인 2 2 5" xfId="1905"/>
    <cellStyle name="셀 확인 2 3" xfId="1487"/>
    <cellStyle name="셀 확인 2 4" xfId="1597"/>
    <cellStyle name="셀 확인 2 5" xfId="1633"/>
    <cellStyle name="셀 확인 3" xfId="114"/>
    <cellStyle name="셀 확인 3 2" xfId="1489"/>
    <cellStyle name="셀 확인 3 3" xfId="1724"/>
    <cellStyle name="셀 확인 3 4" xfId="1719"/>
    <cellStyle name="셀 확인 3 5" xfId="1791"/>
    <cellStyle name="셀 확인 3 6" xfId="1863"/>
    <cellStyle name="셀 확인 4" xfId="112"/>
    <cellStyle name="쉼표 [0]" xfId="1552" builtinId="6"/>
    <cellStyle name="쉼표 [0] 10" xfId="1929"/>
    <cellStyle name="쉼표 [0] 11" xfId="1930"/>
    <cellStyle name="쉼표 [0] 11 2" xfId="1952"/>
    <cellStyle name="쉼표 [0] 11 3 2" xfId="1946"/>
    <cellStyle name="쉼표 [0] 11 4" xfId="2000"/>
    <cellStyle name="쉼표 [0] 11 6" xfId="1955"/>
    <cellStyle name="쉼표 [0] 12" xfId="1938"/>
    <cellStyle name="쉼표 [0] 12 2 2" xfId="2021"/>
    <cellStyle name="쉼표 [0] 13 2" xfId="1945"/>
    <cellStyle name="쉼표 [0] 14" xfId="1953"/>
    <cellStyle name="쉼표 [0] 15" xfId="1954"/>
    <cellStyle name="쉼표 [0] 16" xfId="1987"/>
    <cellStyle name="쉼표 [0] 17" xfId="1959"/>
    <cellStyle name="쉼표 [0] 18" xfId="1988"/>
    <cellStyle name="쉼표 [0] 19" xfId="1989"/>
    <cellStyle name="쉼표 [0] 2" xfId="116"/>
    <cellStyle name="쉼표 [0] 2 16" xfId="1994"/>
    <cellStyle name="쉼표 [0] 2 2" xfId="2"/>
    <cellStyle name="쉼표 [0] 2 2 2" xfId="1491"/>
    <cellStyle name="쉼표 [0] 2 2 2 2" xfId="1942"/>
    <cellStyle name="쉼표 [0] 2 2 2 4" xfId="1951"/>
    <cellStyle name="쉼표 [0] 2 2 3" xfId="1948"/>
    <cellStyle name="쉼표 [0] 2 2 3 2 2" xfId="1947"/>
    <cellStyle name="쉼표 [0] 2 2 4 2" xfId="1998"/>
    <cellStyle name="쉼표 [0] 2 2 5" xfId="1949"/>
    <cellStyle name="쉼표 [0] 2 2 6" xfId="1950"/>
    <cellStyle name="쉼표 [0] 2 3" xfId="1490"/>
    <cellStyle name="쉼표 [0] 2 4" xfId="1553"/>
    <cellStyle name="쉼표 [0] 2 4 2" xfId="1941"/>
    <cellStyle name="쉼표 [0] 2 4 4" xfId="1936"/>
    <cellStyle name="쉼표 [0] 2 4 5" xfId="1937"/>
    <cellStyle name="쉼표 [0] 2 5" xfId="1934"/>
    <cellStyle name="쉼표 [0] 2 6" xfId="1932"/>
    <cellStyle name="쉼표 [0] 2 6 6" xfId="1995"/>
    <cellStyle name="쉼표 [0] 2 7" xfId="1931"/>
    <cellStyle name="쉼표 [0] 2 8" xfId="1933"/>
    <cellStyle name="쉼표 [0] 2 9" xfId="1939"/>
    <cellStyle name="쉼표 [0] 20" xfId="1971"/>
    <cellStyle name="쉼표 [0] 21" xfId="1964"/>
    <cellStyle name="쉼표 [0] 22" xfId="1956"/>
    <cellStyle name="쉼표 [0] 23" xfId="1972"/>
    <cellStyle name="쉼표 [0] 24" xfId="1990"/>
    <cellStyle name="쉼표 [0] 26" xfId="2001"/>
    <cellStyle name="쉼표 [0] 27" xfId="2002"/>
    <cellStyle name="쉼표 [0] 28" xfId="2017"/>
    <cellStyle name="쉼표 [0] 3" xfId="117"/>
    <cellStyle name="쉼표 [0] 3 2" xfId="1492"/>
    <cellStyle name="쉼표 [0] 3 4" xfId="1996"/>
    <cellStyle name="쉼표 [0] 39" xfId="2015"/>
    <cellStyle name="쉼표 [0] 4" xfId="118"/>
    <cellStyle name="쉼표 [0] 4 2" xfId="179"/>
    <cellStyle name="쉼표 [0] 4 2 2" xfId="1493"/>
    <cellStyle name="쉼표 [0] 4 2 2 2" xfId="1494"/>
    <cellStyle name="쉼표 [0] 4 2 3" xfId="1495"/>
    <cellStyle name="쉼표 [0] 4 3" xfId="1496"/>
    <cellStyle name="쉼표 [0] 4 3 2" xfId="1497"/>
    <cellStyle name="쉼표 [0] 4 4" xfId="1498"/>
    <cellStyle name="쉼표 [0] 5" xfId="115"/>
    <cellStyle name="쉼표 [0] 5 2" xfId="184"/>
    <cellStyle name="쉼표 [0] 5 2 2" xfId="1501"/>
    <cellStyle name="쉼표 [0] 5 2 2 2" xfId="1502"/>
    <cellStyle name="쉼표 [0] 5 2 3" xfId="1503"/>
    <cellStyle name="쉼표 [0] 5 2 4" xfId="1500"/>
    <cellStyle name="쉼표 [0] 5 3" xfId="1504"/>
    <cellStyle name="쉼표 [0] 5 3 2" xfId="1505"/>
    <cellStyle name="쉼표 [0] 5 4" xfId="1506"/>
    <cellStyle name="쉼표 [0] 5 5" xfId="1499"/>
    <cellStyle name="쉼표 [0] 6" xfId="1507"/>
    <cellStyle name="쉼표 [0] 6 2" xfId="1555"/>
    <cellStyle name="쉼표 [0] 7" xfId="1508"/>
    <cellStyle name="쉼표 [0] 7 2" xfId="1554"/>
    <cellStyle name="쉼표 [0] 8" xfId="1561"/>
    <cellStyle name="쉼표 [0] 8 2" xfId="1566"/>
    <cellStyle name="쉼표 [0] 9" xfId="1644"/>
    <cellStyle name="쉼표 [0] 9 2" xfId="1969"/>
    <cellStyle name="연결된 셀 2" xfId="120"/>
    <cellStyle name="연결된 셀 2 2" xfId="1510"/>
    <cellStyle name="연결된 셀 2 2 2" xfId="1767"/>
    <cellStyle name="연결된 셀 2 2 3" xfId="1715"/>
    <cellStyle name="연결된 셀 2 2 4" xfId="1834"/>
    <cellStyle name="연결된 셀 2 2 5" xfId="1906"/>
    <cellStyle name="연결된 셀 2 3" xfId="1509"/>
    <cellStyle name="연결된 셀 2 4" xfId="1634"/>
    <cellStyle name="연결된 셀 3" xfId="121"/>
    <cellStyle name="연결된 셀 3 2" xfId="1511"/>
    <cellStyle name="연결된 셀 4" xfId="119"/>
    <cellStyle name="요약 2" xfId="123"/>
    <cellStyle name="요약 2 2" xfId="1513"/>
    <cellStyle name="요약 2 2 2" xfId="1768"/>
    <cellStyle name="요약 2 2 3" xfId="1688"/>
    <cellStyle name="요약 2 2 4" xfId="1835"/>
    <cellStyle name="요약 2 2 5" xfId="1907"/>
    <cellStyle name="요약 2 3" xfId="1512"/>
    <cellStyle name="요약 2 4" xfId="1635"/>
    <cellStyle name="요약 3" xfId="124"/>
    <cellStyle name="요약 3 2" xfId="1514"/>
    <cellStyle name="요약 4" xfId="122"/>
    <cellStyle name="입력 2" xfId="126"/>
    <cellStyle name="입력 2 2" xfId="1516"/>
    <cellStyle name="입력 2 2 2" xfId="1769"/>
    <cellStyle name="입력 2 2 3" xfId="1687"/>
    <cellStyle name="입력 2 2 4" xfId="1836"/>
    <cellStyle name="입력 2 2 5" xfId="1908"/>
    <cellStyle name="입력 2 3" xfId="1515"/>
    <cellStyle name="입력 2 4" xfId="1598"/>
    <cellStyle name="입력 2 5" xfId="1636"/>
    <cellStyle name="입력 3" xfId="127"/>
    <cellStyle name="입력 3 2" xfId="1517"/>
    <cellStyle name="입력 4" xfId="125"/>
    <cellStyle name="제목 1 2" xfId="130"/>
    <cellStyle name="제목 1 2 2" xfId="1519"/>
    <cellStyle name="제목 1 2 2 2" xfId="1770"/>
    <cellStyle name="제목 1 2 2 3" xfId="1718"/>
    <cellStyle name="제목 1 2 2 4" xfId="1837"/>
    <cellStyle name="제목 1 2 2 5" xfId="1909"/>
    <cellStyle name="제목 1 2 3" xfId="1518"/>
    <cellStyle name="제목 1 2 4" xfId="1637"/>
    <cellStyle name="제목 1 3" xfId="131"/>
    <cellStyle name="제목 1 3 2" xfId="1520"/>
    <cellStyle name="제목 1 4" xfId="129"/>
    <cellStyle name="제목 2 2" xfId="133"/>
    <cellStyle name="제목 2 2 2" xfId="1522"/>
    <cellStyle name="제목 2 2 2 2" xfId="1771"/>
    <cellStyle name="제목 2 2 2 3" xfId="1713"/>
    <cellStyle name="제목 2 2 2 4" xfId="1838"/>
    <cellStyle name="제목 2 2 2 5" xfId="1910"/>
    <cellStyle name="제목 2 2 3" xfId="1521"/>
    <cellStyle name="제목 2 2 4" xfId="1638"/>
    <cellStyle name="제목 2 3" xfId="134"/>
    <cellStyle name="제목 2 3 2" xfId="1523"/>
    <cellStyle name="제목 2 4" xfId="132"/>
    <cellStyle name="제목 3 2" xfId="136"/>
    <cellStyle name="제목 3 2 2" xfId="1525"/>
    <cellStyle name="제목 3 2 2 2" xfId="1772"/>
    <cellStyle name="제목 3 2 2 3" xfId="1686"/>
    <cellStyle name="제목 3 2 2 4" xfId="1839"/>
    <cellStyle name="제목 3 2 2 5" xfId="1911"/>
    <cellStyle name="제목 3 2 3" xfId="1524"/>
    <cellStyle name="제목 3 2 4" xfId="1639"/>
    <cellStyle name="제목 3 3" xfId="137"/>
    <cellStyle name="제목 3 3 2" xfId="1526"/>
    <cellStyle name="제목 3 4" xfId="135"/>
    <cellStyle name="제목 4 2" xfId="139"/>
    <cellStyle name="제목 4 2 2" xfId="1528"/>
    <cellStyle name="제목 4 2 2 2" xfId="1773"/>
    <cellStyle name="제목 4 2 2 3" xfId="1685"/>
    <cellStyle name="제목 4 2 2 4" xfId="1840"/>
    <cellStyle name="제목 4 2 2 5" xfId="1912"/>
    <cellStyle name="제목 4 2 3" xfId="1527"/>
    <cellStyle name="제목 4 2 4" xfId="1640"/>
    <cellStyle name="제목 4 3" xfId="140"/>
    <cellStyle name="제목 4 3 2" xfId="1529"/>
    <cellStyle name="제목 4 4" xfId="138"/>
    <cellStyle name="제목 5" xfId="141"/>
    <cellStyle name="제목 5 2" xfId="1531"/>
    <cellStyle name="제목 5 2 2" xfId="1774"/>
    <cellStyle name="제목 5 2 3" xfId="1684"/>
    <cellStyle name="제목 5 2 4" xfId="1841"/>
    <cellStyle name="제목 5 2 5" xfId="1913"/>
    <cellStyle name="제목 5 3" xfId="1530"/>
    <cellStyle name="제목 5 4" xfId="1641"/>
    <cellStyle name="제목 6" xfId="142"/>
    <cellStyle name="제목 6 2" xfId="1532"/>
    <cellStyle name="제목 7" xfId="128"/>
    <cellStyle name="좋음 2" xfId="144"/>
    <cellStyle name="좋음 2 2" xfId="1534"/>
    <cellStyle name="좋음 2 2 2" xfId="1775"/>
    <cellStyle name="좋음 2 2 3" xfId="1683"/>
    <cellStyle name="좋음 2 2 4" xfId="1842"/>
    <cellStyle name="좋음 2 2 5" xfId="1914"/>
    <cellStyle name="좋음 2 3" xfId="1533"/>
    <cellStyle name="좋음 2 4" xfId="1599"/>
    <cellStyle name="좋음 2 5" xfId="1642"/>
    <cellStyle name="좋음 3" xfId="145"/>
    <cellStyle name="좋음 3 2" xfId="1535"/>
    <cellStyle name="좋음 4" xfId="143"/>
    <cellStyle name="출력 2" xfId="147"/>
    <cellStyle name="출력 2 2" xfId="1537"/>
    <cellStyle name="출력 2 2 2" xfId="1776"/>
    <cellStyle name="출력 2 2 3" xfId="1682"/>
    <cellStyle name="출력 2 2 4" xfId="1843"/>
    <cellStyle name="출력 2 2 5" xfId="1915"/>
    <cellStyle name="출력 2 3" xfId="1536"/>
    <cellStyle name="출력 2 4" xfId="1600"/>
    <cellStyle name="출력 2 5" xfId="1643"/>
    <cellStyle name="출력 3" xfId="148"/>
    <cellStyle name="출력 3 2" xfId="1538"/>
    <cellStyle name="출력 4" xfId="146"/>
    <cellStyle name="통화 [0] 2" xfId="1539"/>
    <cellStyle name="통화 [0] 3" xfId="1562"/>
    <cellStyle name="통화 [0] 3 2" xfId="1567"/>
    <cellStyle name="통화 [0] 4" xfId="1645"/>
    <cellStyle name="표준" xfId="0" builtinId="0"/>
    <cellStyle name="표준 10" xfId="1550"/>
    <cellStyle name="표준 10 2" xfId="1560"/>
    <cellStyle name="표준 10 2 2" xfId="1786"/>
    <cellStyle name="표준 10 2 3" xfId="1665"/>
    <cellStyle name="표준 10 2 4" xfId="1853"/>
    <cellStyle name="표준 10 2 5" xfId="1927"/>
    <cellStyle name="표준 10 3" xfId="1558"/>
    <cellStyle name="표준 10 4" xfId="1784"/>
    <cellStyle name="표준 10 5" xfId="1851"/>
    <cellStyle name="표준 10 6" xfId="1923"/>
    <cellStyle name="표준 100" xfId="2020"/>
    <cellStyle name="표준 11" xfId="1551"/>
    <cellStyle name="표준 11 2" xfId="1660"/>
    <cellStyle name="표준 11 3" xfId="1785"/>
    <cellStyle name="표준 11 4" xfId="1649"/>
    <cellStyle name="표준 11 5" xfId="1852"/>
    <cellStyle name="표준 11 6" xfId="1924"/>
    <cellStyle name="표준 11 7" xfId="2018"/>
    <cellStyle name="표준 11_sheet1" xfId="1661"/>
    <cellStyle name="표준 12" xfId="1559"/>
    <cellStyle name="표준 12 2" xfId="1565"/>
    <cellStyle name="표준 12 3" xfId="1926"/>
    <cellStyle name="표준 12 4" xfId="1854"/>
    <cellStyle name="표준 13" xfId="1557"/>
    <cellStyle name="표준 13 2" xfId="1925"/>
    <cellStyle name="표준 13 3" xfId="1856"/>
    <cellStyle name="표준 14" xfId="1564"/>
    <cellStyle name="표준 14 2" xfId="1928"/>
    <cellStyle name="표준 14 3" xfId="1857"/>
    <cellStyle name="표준 15" xfId="1601"/>
    <cellStyle name="표준 16" xfId="1957"/>
    <cellStyle name="표준 17" xfId="1958"/>
    <cellStyle name="표준 18" xfId="1960"/>
    <cellStyle name="표준 19" xfId="1961"/>
    <cellStyle name="표준 2" xfId="3"/>
    <cellStyle name="표준 2 2" xfId="1"/>
    <cellStyle name="표준 2 2 10 2" xfId="1968"/>
    <cellStyle name="표준 2 2 2" xfId="149"/>
    <cellStyle name="표준 2 2 2 2" xfId="1725"/>
    <cellStyle name="표준 2 2 2 3" xfId="1680"/>
    <cellStyle name="표준 2 2 2 4" xfId="1792"/>
    <cellStyle name="표준 2 2 2 5" xfId="1864"/>
    <cellStyle name="표준 2 2 3" xfId="1720"/>
    <cellStyle name="표준 2 2 4" xfId="1655"/>
    <cellStyle name="표준 2 2 5" xfId="1787"/>
    <cellStyle name="표준 2 2 6" xfId="1858"/>
    <cellStyle name="표준 2 3" xfId="150"/>
    <cellStyle name="표준 2 3 2" xfId="185"/>
    <cellStyle name="표준 2 3 2 2" xfId="1731"/>
    <cellStyle name="표준 2 3 2 3" xfId="1712"/>
    <cellStyle name="표준 2 3 2 4" xfId="1798"/>
    <cellStyle name="표준 2 3 2 5" xfId="1870"/>
    <cellStyle name="표준 2 3 3" xfId="1726"/>
    <cellStyle name="표준 2 3 4" xfId="1651"/>
    <cellStyle name="표준 2 3 5" xfId="1793"/>
    <cellStyle name="표준 2 3 6" xfId="1865"/>
    <cellStyle name="표준 2 4" xfId="1540"/>
    <cellStyle name="표준 2 4 2" xfId="1777"/>
    <cellStyle name="표준 2 4 3" xfId="1681"/>
    <cellStyle name="표준 2 4 4" xfId="1844"/>
    <cellStyle name="표준 2 4 5" xfId="1916"/>
    <cellStyle name="표준 2 5" xfId="1602"/>
    <cellStyle name="표준 2 6" xfId="1647"/>
    <cellStyle name="표준 2 7" xfId="1940"/>
    <cellStyle name="표준 2_2011_문화기반시설총람_도서관(1106)" xfId="151"/>
    <cellStyle name="표준 21" xfId="1962"/>
    <cellStyle name="표준 22" xfId="1963"/>
    <cellStyle name="표준 23" xfId="1970"/>
    <cellStyle name="표준 24" xfId="1965"/>
    <cellStyle name="표준 25" xfId="1966"/>
    <cellStyle name="표준 27" xfId="1986"/>
    <cellStyle name="표준 3" xfId="152"/>
    <cellStyle name="표준 3 2" xfId="1542"/>
    <cellStyle name="표준 3 2 2" xfId="1778"/>
    <cellStyle name="표준 3 2 3" xfId="1679"/>
    <cellStyle name="표준 3 2 4" xfId="1845"/>
    <cellStyle name="표준 3 2 5" xfId="1917"/>
    <cellStyle name="표준 3 3" xfId="1541"/>
    <cellStyle name="표준 3 4" xfId="1546"/>
    <cellStyle name="표준 3 5" xfId="1727"/>
    <cellStyle name="표준 3 6" xfId="1794"/>
    <cellStyle name="표준 3 7" xfId="1866"/>
    <cellStyle name="표준 30" xfId="1974"/>
    <cellStyle name="표준 31" xfId="1973"/>
    <cellStyle name="표준 32" xfId="1975"/>
    <cellStyle name="표준 33" xfId="1976"/>
    <cellStyle name="표준 34" xfId="1977"/>
    <cellStyle name="표준 35" xfId="2003"/>
    <cellStyle name="표준 36" xfId="2004"/>
    <cellStyle name="표준 37" xfId="2005"/>
    <cellStyle name="표준 38" xfId="1978"/>
    <cellStyle name="표준 39" xfId="1979"/>
    <cellStyle name="표준 4" xfId="153"/>
    <cellStyle name="표준 4 15" xfId="2019"/>
    <cellStyle name="표준 4 2" xfId="186"/>
    <cellStyle name="표준 4 2 2" xfId="1732"/>
    <cellStyle name="표준 4 2 3" xfId="1678"/>
    <cellStyle name="표준 4 2 4" xfId="1799"/>
    <cellStyle name="표준 4 2 5" xfId="1871"/>
    <cellStyle name="표준 4 3" xfId="1728"/>
    <cellStyle name="표준 4 4" xfId="1656"/>
    <cellStyle name="표준 4 5" xfId="1795"/>
    <cellStyle name="표준 4 6" xfId="1867"/>
    <cellStyle name="표준 40" xfId="1980"/>
    <cellStyle name="표준 41" xfId="2006"/>
    <cellStyle name="표준 42" xfId="2007"/>
    <cellStyle name="표준 43" xfId="2008"/>
    <cellStyle name="표준 44" xfId="2009"/>
    <cellStyle name="표준 45" xfId="1992"/>
    <cellStyle name="표준 46" xfId="1981"/>
    <cellStyle name="표준 47" xfId="1982"/>
    <cellStyle name="표준 48" xfId="1983"/>
    <cellStyle name="표준 49" xfId="1984"/>
    <cellStyle name="표준 5" xfId="187"/>
    <cellStyle name="표준 5 2" xfId="1544"/>
    <cellStyle name="표준 5 2 2" xfId="1779"/>
    <cellStyle name="표준 5 2 3" xfId="1677"/>
    <cellStyle name="표준 5 2 4" xfId="1846"/>
    <cellStyle name="표준 5 2 5" xfId="1918"/>
    <cellStyle name="표준 5 3" xfId="1543"/>
    <cellStyle name="표준 5 4" xfId="1733"/>
    <cellStyle name="표준 5 5" xfId="1657"/>
    <cellStyle name="표준 5 6" xfId="1800"/>
    <cellStyle name="표준 5 7" xfId="1872"/>
    <cellStyle name="표준 50" xfId="1985"/>
    <cellStyle name="표준 51" xfId="1991"/>
    <cellStyle name="표준 52" xfId="2010"/>
    <cellStyle name="표준 53" xfId="2011"/>
    <cellStyle name="표준 54" xfId="2012"/>
    <cellStyle name="표준 55" xfId="2013"/>
    <cellStyle name="표준 56" xfId="2014"/>
    <cellStyle name="표준 6" xfId="1545"/>
    <cellStyle name="표준 6 2" xfId="1669"/>
    <cellStyle name="표준 6 3" xfId="1780"/>
    <cellStyle name="표준 6 4" xfId="1658"/>
    <cellStyle name="표준 6 5" xfId="1847"/>
    <cellStyle name="표준 6 6" xfId="1919"/>
    <cellStyle name="표준 7" xfId="1547"/>
    <cellStyle name="표준 7 2" xfId="1716"/>
    <cellStyle name="표준 7 3" xfId="1781"/>
    <cellStyle name="표준 7 4" xfId="1659"/>
    <cellStyle name="표준 7 5" xfId="1848"/>
    <cellStyle name="표준 7 6" xfId="1920"/>
    <cellStyle name="표준 8" xfId="1548"/>
    <cellStyle name="표준 8 2" xfId="1714"/>
    <cellStyle name="표준 8 3" xfId="1782"/>
    <cellStyle name="표준 8 4" xfId="1652"/>
    <cellStyle name="표준 8 5" xfId="1849"/>
    <cellStyle name="표준 8 6" xfId="1921"/>
    <cellStyle name="표준 9" xfId="1549"/>
    <cellStyle name="표준 9 2" xfId="1711"/>
    <cellStyle name="표준 9 3" xfId="1783"/>
    <cellStyle name="표준 9 4" xfId="1653"/>
    <cellStyle name="표준 9 5" xfId="1850"/>
    <cellStyle name="표준 9 6" xfId="1922"/>
    <cellStyle name="하이퍼링크" xfId="2024" builtinId="8"/>
    <cellStyle name="하이퍼링크 16" xfId="2016"/>
    <cellStyle name="하이퍼링크 2" xfId="155"/>
    <cellStyle name="하이퍼링크 2 2" xfId="188"/>
    <cellStyle name="하이퍼링크 2 2 2" xfId="2022"/>
    <cellStyle name="하이퍼링크 2 3" xfId="1556"/>
    <cellStyle name="하이퍼링크 2 4" xfId="1943"/>
    <cellStyle name="하이퍼링크 3" xfId="154"/>
    <cellStyle name="하이퍼링크 3 2" xfId="1935"/>
    <cellStyle name="하이퍼링크 4" xfId="1648"/>
    <cellStyle name="하이퍼링크 4 2" xfId="2023"/>
    <cellStyle name="하이퍼링크 5" xfId="199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95250</xdr:colOff>
      <xdr:row>0</xdr:row>
      <xdr:rowOff>219075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0991850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95250</xdr:colOff>
      <xdr:row>0</xdr:row>
      <xdr:rowOff>219075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0991850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8" name="Text Box 1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0" name="Text Box 1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1" name="Text Box 1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3" name="Text Box 1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8" name="Text Box 2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3381375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3381375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3381375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3381375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3381375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209550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381375" y="26831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3381375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3381375" y="2683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4" name="Text Box 159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5" name="Text Box 159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6" name="Text Box 159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299" name="Text Box 159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3" name="Text Box 1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4" name="Text Box 1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6" name="Text Box 1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7" name="Text Box 1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09" name="Text Box 16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0" name="Text Box 17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3" name="Text Box 1610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4" name="Text Box 21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5" name="Text Box 1612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6" name="Text Box 1613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0</xdr:row>
      <xdr:rowOff>219075</xdr:rowOff>
    </xdr:to>
    <xdr:sp macro="" textlink="">
      <xdr:nvSpPr>
        <xdr:cNvPr id="317" name="Text Box 1614"/>
        <xdr:cNvSpPr txBox="1">
          <a:spLocks noChangeArrowheads="1"/>
        </xdr:cNvSpPr>
      </xdr:nvSpPr>
      <xdr:spPr bwMode="auto">
        <a:xfrm>
          <a:off x="3381375" y="26831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2" name="Text Box 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7" name="Text Box 1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8" name="Text Box 1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0" name="Text Box 1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1" name="Text Box 1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2" name="Text Box 1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4" name="Text Box 1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5" name="Text Box 1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6" name="Text Box 1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7" name="Text Box 2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8" name="Text Box 2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39" name="Text Box 2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40" name="Text Box 2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41" name="Text Box 2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95250</xdr:colOff>
      <xdr:row>2</xdr:row>
      <xdr:rowOff>123825</xdr:rowOff>
    </xdr:to>
    <xdr:sp macro="" textlink="">
      <xdr:nvSpPr>
        <xdr:cNvPr id="342" name="Text Box 25"/>
        <xdr:cNvSpPr txBox="1">
          <a:spLocks noChangeArrowheads="1"/>
        </xdr:cNvSpPr>
      </xdr:nvSpPr>
      <xdr:spPr bwMode="auto">
        <a:xfrm>
          <a:off x="109918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95250</xdr:colOff>
      <xdr:row>2</xdr:row>
      <xdr:rowOff>123825</xdr:rowOff>
    </xdr:to>
    <xdr:sp macro="" textlink="">
      <xdr:nvSpPr>
        <xdr:cNvPr id="343" name="Text Box 26"/>
        <xdr:cNvSpPr txBox="1">
          <a:spLocks noChangeArrowheads="1"/>
        </xdr:cNvSpPr>
      </xdr:nvSpPr>
      <xdr:spPr bwMode="auto">
        <a:xfrm>
          <a:off x="109918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44" name="Text Box 2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45" name="Text Box 2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46" name="Text Box 2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47" name="Text Box 3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48" name="Text Box 3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49" name="Text Box 3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0" name="Text Box 3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2" name="Text Box 3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3" name="Text Box 3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4" name="Text Box 3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5" name="Text Box 3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6" name="Text Box 3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7" name="Text Box 4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8" name="Text Box 4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59" name="Text Box 4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0" name="Text Box 4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1" name="Text Box 4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3" name="Text Box 4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4" name="Text Box 4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5" name="Text Box 4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6" name="Text Box 4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7" name="Text Box 5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8" name="Text Box 5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69" name="Text Box 5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0" name="Text Box 5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1" name="Text Box 5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2" name="Text Box 5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3" name="Text Box 5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4" name="Text Box 5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5" name="Text Box 5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6" name="Text Box 5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7" name="Text Box 6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8" name="Text Box 6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79" name="Text Box 6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1" name="Text Box 6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2" name="Text Box 6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3" name="Text Box 6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4" name="Text Box 6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5" name="Text Box 6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6" name="Text Box 6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7" name="Text Box 7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8" name="Text Box 7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89" name="Text Box 7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0" name="Text Box 7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1" name="Text Box 7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2" name="Text Box 7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3" name="Text Box 7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4" name="Text Box 7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5" name="Text Box 7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6" name="Text Box 7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7" name="Text Box 8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8" name="Text Box 8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399" name="Text Box 8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0" name="Text Box 8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1" name="Text Box 8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2" name="Text Box 8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3" name="Text Box 8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4" name="Text Box 8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5" name="Text Box 8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6" name="Text Box 8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7" name="Text Box 9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8" name="Text Box 9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09" name="Text Box 9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0" name="Text Box 9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1" name="Text Box 9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2" name="Text Box 9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3" name="Text Box 9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4" name="Text Box 9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5" name="Text Box 9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6" name="Text Box 9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7" name="Text Box 10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8" name="Text Box 10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19" name="Text Box 10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0" name="Text Box 10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1" name="Text Box 10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2" name="Text Box 10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3" name="Text Box 10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4" name="Text Box 10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5" name="Text Box 10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6" name="Text Box 10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7" name="Text Box 11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8" name="Text Box 11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29" name="Text Box 11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0" name="Text Box 11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2" name="Text Box 11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3" name="Text Box 11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4" name="Text Box 11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5" name="Text Box 11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6" name="Text Box 11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7" name="Text Box 12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8" name="Text Box 12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39" name="Text Box 12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0" name="Text Box 12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1" name="Text Box 12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2" name="Text Box 12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3" name="Text Box 12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4" name="Text Box 12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5" name="Text Box 12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6" name="Text Box 12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7" name="Text Box 13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8" name="Text Box 13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49" name="Text Box 13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0" name="Text Box 13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1" name="Text Box 13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2" name="Text Box 13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3" name="Text Box 13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4" name="Text Box 13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5" name="Text Box 13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6" name="Text Box 13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7" name="Text Box 14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8" name="Text Box 14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59" name="Text Box 14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0" name="Text Box 14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1" name="Text Box 14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2" name="Text Box 14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3" name="Text Box 14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4" name="Text Box 14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5" name="Text Box 14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6" name="Text Box 14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7" name="Text Box 15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8" name="Text Box 15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69" name="Text Box 15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0" name="Text Box 15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1" name="Text Box 15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2" name="Text Box 15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3" name="Text Box 15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4" name="Text Box 15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5" name="Text Box 15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6" name="Text Box 15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7" name="Text Box 16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8" name="Text Box 16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79" name="Text Box 16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0" name="Text Box 16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1" name="Text Box 16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2" name="Text Box 16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3" name="Text Box 16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4" name="Text Box 16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5" name="Text Box 16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6" name="Text Box 16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7" name="Text Box 17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8" name="Text Box 17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89" name="Text Box 17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0" name="Text Box 17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1" name="Text Box 17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2" name="Text Box 17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3" name="Text Box 17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4" name="Text Box 17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5" name="Text Box 17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6" name="Text Box 17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7" name="Text Box 18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8" name="Text Box 18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499" name="Text Box 18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0" name="Text Box 18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1" name="Text Box 18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2" name="Text Box 18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3" name="Text Box 18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4" name="Text Box 18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5" name="Text Box 18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6" name="Text Box 18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7" name="Text Box 19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8" name="Text Box 19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09" name="Text Box 19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0" name="Text Box 19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1" name="Text Box 19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2" name="Text Box 19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3" name="Text Box 19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4" name="Text Box 19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5" name="Text Box 19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6" name="Text Box 19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7" name="Text Box 20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8" name="Text Box 20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19" name="Text Box 20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0" name="Text Box 20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1" name="Text Box 20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2" name="Text Box 20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3" name="Text Box 20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4" name="Text Box 20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5" name="Text Box 20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6" name="Text Box 20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7" name="Text Box 21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8" name="Text Box 21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29" name="Text Box 21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0" name="Text Box 21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1" name="Text Box 21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2" name="Text Box 21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3" name="Text Box 21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4" name="Text Box 21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5" name="Text Box 21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6" name="Text Box 21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39" name="Text Box 22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1" name="Text Box 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2" name="Text Box 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3" name="Text Box 1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4" name="Text Box 1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6" name="Text Box 1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7" name="Text Box 1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0" name="Text Box 1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1" name="Text Box 1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2" name="Text Box 1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3" name="Text Box 23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4" name="Text Box 2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5" name="Text Box 23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6" name="Text Box 23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7" name="Text Box 24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8" name="Text Box 24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59" name="Text Box 24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0" name="Text Box 24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1" name="Text Box 24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2" name="Text Box 24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3" name="Text Box 24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4" name="Text Box 24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5" name="Text Box 24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6" name="Text Box 24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7" name="Text Box 25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8" name="Text Box 25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69" name="Text Box 25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70" name="Text Box 25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71" name="Text Box 25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72" name="Text Box 25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73" name="Text Box 25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74" name="Text Box 25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75" name="Text Box 25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76" name="Text Box 25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77" name="Text Box 26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2</xdr:row>
      <xdr:rowOff>123825</xdr:rowOff>
    </xdr:to>
    <xdr:sp macro="" textlink="">
      <xdr:nvSpPr>
        <xdr:cNvPr id="578" name="Text Box 261"/>
        <xdr:cNvSpPr txBox="1">
          <a:spLocks noChangeArrowheads="1"/>
        </xdr:cNvSpPr>
      </xdr:nvSpPr>
      <xdr:spPr bwMode="auto">
        <a:xfrm>
          <a:off x="3381375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2</xdr:row>
      <xdr:rowOff>123825</xdr:rowOff>
    </xdr:to>
    <xdr:sp macro="" textlink="">
      <xdr:nvSpPr>
        <xdr:cNvPr id="579" name="Text Box 262"/>
        <xdr:cNvSpPr txBox="1">
          <a:spLocks noChangeArrowheads="1"/>
        </xdr:cNvSpPr>
      </xdr:nvSpPr>
      <xdr:spPr bwMode="auto">
        <a:xfrm>
          <a:off x="3381375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2</xdr:row>
      <xdr:rowOff>123825</xdr:rowOff>
    </xdr:to>
    <xdr:sp macro="" textlink="">
      <xdr:nvSpPr>
        <xdr:cNvPr id="580" name="Text Box 263"/>
        <xdr:cNvSpPr txBox="1">
          <a:spLocks noChangeArrowheads="1"/>
        </xdr:cNvSpPr>
      </xdr:nvSpPr>
      <xdr:spPr bwMode="auto">
        <a:xfrm>
          <a:off x="3381375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2</xdr:row>
      <xdr:rowOff>123825</xdr:rowOff>
    </xdr:to>
    <xdr:sp macro="" textlink="">
      <xdr:nvSpPr>
        <xdr:cNvPr id="581" name="Text Box 264"/>
        <xdr:cNvSpPr txBox="1">
          <a:spLocks noChangeArrowheads="1"/>
        </xdr:cNvSpPr>
      </xdr:nvSpPr>
      <xdr:spPr bwMode="auto">
        <a:xfrm>
          <a:off x="3381375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2</xdr:row>
      <xdr:rowOff>123825</xdr:rowOff>
    </xdr:to>
    <xdr:sp macro="" textlink="">
      <xdr:nvSpPr>
        <xdr:cNvPr id="582" name="Text Box 265"/>
        <xdr:cNvSpPr txBox="1">
          <a:spLocks noChangeArrowheads="1"/>
        </xdr:cNvSpPr>
      </xdr:nvSpPr>
      <xdr:spPr bwMode="auto">
        <a:xfrm>
          <a:off x="3381375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114300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381375" y="2723197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2</xdr:row>
      <xdr:rowOff>123825</xdr:rowOff>
    </xdr:to>
    <xdr:sp macro="" textlink="">
      <xdr:nvSpPr>
        <xdr:cNvPr id="584" name="Text Box 267"/>
        <xdr:cNvSpPr txBox="1">
          <a:spLocks noChangeArrowheads="1"/>
        </xdr:cNvSpPr>
      </xdr:nvSpPr>
      <xdr:spPr bwMode="auto">
        <a:xfrm>
          <a:off x="3381375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2</xdr:row>
      <xdr:rowOff>123825</xdr:rowOff>
    </xdr:to>
    <xdr:sp macro="" textlink="">
      <xdr:nvSpPr>
        <xdr:cNvPr id="585" name="Text Box 268"/>
        <xdr:cNvSpPr txBox="1">
          <a:spLocks noChangeArrowheads="1"/>
        </xdr:cNvSpPr>
      </xdr:nvSpPr>
      <xdr:spPr bwMode="auto">
        <a:xfrm>
          <a:off x="3381375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86" name="Text Box 26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87" name="Text Box 27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88" name="Text Box 27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89" name="Text Box 27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0" name="Text Box 27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2" name="Text Box 27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3" name="Text Box 27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4" name="Text Box 27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5" name="Text Box 27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6" name="Text Box 27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7" name="Text Box 28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8" name="Text Box 28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599" name="Text Box 28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0" name="Text Box 28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1" name="Text Box 28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2" name="Text Box 28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3" name="Text Box 28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4" name="Text Box 28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5" name="Text Box 28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6" name="Text Box 28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7" name="Text Box 29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8" name="Text Box 29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09" name="Text Box 29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0" name="Text Box 159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1" name="Text Box 159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2" name="Text Box 159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4" name="Text Box 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5" name="Text Box 159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19" name="Text Box 1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0" name="Text Box 1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1" name="Text Box 1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2" name="Text Box 1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3" name="Text Box 1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5" name="Text Box 16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29" name="Text Box 1610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30" name="Text Box 21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31" name="Text Box 1612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32" name="Text Box 1613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0</xdr:row>
      <xdr:rowOff>0</xdr:rowOff>
    </xdr:from>
    <xdr:to>
      <xdr:col>4</xdr:col>
      <xdr:colOff>0</xdr:colOff>
      <xdr:row>2</xdr:row>
      <xdr:rowOff>123825</xdr:rowOff>
    </xdr:to>
    <xdr:sp macro="" textlink="">
      <xdr:nvSpPr>
        <xdr:cNvPr id="633" name="Text Box 1614"/>
        <xdr:cNvSpPr txBox="1">
          <a:spLocks noChangeArrowheads="1"/>
        </xdr:cNvSpPr>
      </xdr:nvSpPr>
      <xdr:spPr bwMode="auto">
        <a:xfrm>
          <a:off x="3381375" y="272319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2</xdr:row>
      <xdr:rowOff>123825</xdr:rowOff>
    </xdr:to>
    <xdr:sp macro="" textlink="">
      <xdr:nvSpPr>
        <xdr:cNvPr id="634" name="Text Box 261"/>
        <xdr:cNvSpPr txBox="1">
          <a:spLocks noChangeArrowheads="1"/>
        </xdr:cNvSpPr>
      </xdr:nvSpPr>
      <xdr:spPr bwMode="auto">
        <a:xfrm>
          <a:off x="130492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2</xdr:row>
      <xdr:rowOff>123825</xdr:rowOff>
    </xdr:to>
    <xdr:sp macro="" textlink="">
      <xdr:nvSpPr>
        <xdr:cNvPr id="635" name="Text Box 262"/>
        <xdr:cNvSpPr txBox="1">
          <a:spLocks noChangeArrowheads="1"/>
        </xdr:cNvSpPr>
      </xdr:nvSpPr>
      <xdr:spPr bwMode="auto">
        <a:xfrm>
          <a:off x="130492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2</xdr:row>
      <xdr:rowOff>123825</xdr:rowOff>
    </xdr:to>
    <xdr:sp macro="" textlink="">
      <xdr:nvSpPr>
        <xdr:cNvPr id="636" name="Text Box 263"/>
        <xdr:cNvSpPr txBox="1">
          <a:spLocks noChangeArrowheads="1"/>
        </xdr:cNvSpPr>
      </xdr:nvSpPr>
      <xdr:spPr bwMode="auto">
        <a:xfrm>
          <a:off x="130492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2</xdr:row>
      <xdr:rowOff>123825</xdr:rowOff>
    </xdr:to>
    <xdr:sp macro="" textlink="">
      <xdr:nvSpPr>
        <xdr:cNvPr id="637" name="Text Box 264"/>
        <xdr:cNvSpPr txBox="1">
          <a:spLocks noChangeArrowheads="1"/>
        </xdr:cNvSpPr>
      </xdr:nvSpPr>
      <xdr:spPr bwMode="auto">
        <a:xfrm>
          <a:off x="130492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2</xdr:row>
      <xdr:rowOff>123825</xdr:rowOff>
    </xdr:to>
    <xdr:sp macro="" textlink="">
      <xdr:nvSpPr>
        <xdr:cNvPr id="638" name="Text Box 265"/>
        <xdr:cNvSpPr txBox="1">
          <a:spLocks noChangeArrowheads="1"/>
        </xdr:cNvSpPr>
      </xdr:nvSpPr>
      <xdr:spPr bwMode="auto">
        <a:xfrm>
          <a:off x="130492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2</xdr:row>
      <xdr:rowOff>123825</xdr:rowOff>
    </xdr:to>
    <xdr:sp macro="" textlink="">
      <xdr:nvSpPr>
        <xdr:cNvPr id="639" name="Text Box 267"/>
        <xdr:cNvSpPr txBox="1">
          <a:spLocks noChangeArrowheads="1"/>
        </xdr:cNvSpPr>
      </xdr:nvSpPr>
      <xdr:spPr bwMode="auto">
        <a:xfrm>
          <a:off x="130492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2</xdr:row>
      <xdr:rowOff>123825</xdr:rowOff>
    </xdr:to>
    <xdr:sp macro="" textlink="">
      <xdr:nvSpPr>
        <xdr:cNvPr id="640" name="Text Box 268"/>
        <xdr:cNvSpPr txBox="1">
          <a:spLocks noChangeArrowheads="1"/>
        </xdr:cNvSpPr>
      </xdr:nvSpPr>
      <xdr:spPr bwMode="auto">
        <a:xfrm>
          <a:off x="13049250" y="27231975"/>
          <a:ext cx="95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66675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2915900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66675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2915900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8" name="Text Box 1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0" name="Text Box 1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1" name="Text Box 1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3" name="Text Box 1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8" name="Text Box 2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66675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486025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66675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486025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66675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486025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66675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486025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66675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486025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57150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2486025" y="23622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66675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486025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66675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486025" y="236220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4" name="Text Box 159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5" name="Text Box 159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6" name="Text Box 159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299" name="Text Box 159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3" name="Text Box 1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4" name="Text Box 1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6" name="Text Box 1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7" name="Text Box 1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09" name="Text Box 16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0" name="Text Box 17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3" name="Text Box 1610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4" name="Text Box 21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5" name="Text Box 1612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6" name="Text Box 1613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66675</xdr:rowOff>
    </xdr:to>
    <xdr:sp macro="" textlink="">
      <xdr:nvSpPr>
        <xdr:cNvPr id="317" name="Text Box 1614"/>
        <xdr:cNvSpPr txBox="1">
          <a:spLocks noChangeArrowheads="1"/>
        </xdr:cNvSpPr>
      </xdr:nvSpPr>
      <xdr:spPr bwMode="auto">
        <a:xfrm>
          <a:off x="2486025" y="23622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2" name="Text Box 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7" name="Text Box 1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8" name="Text Box 1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0" name="Text Box 1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1" name="Text Box 1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2" name="Text Box 1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4" name="Text Box 1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5" name="Text Box 1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6" name="Text Box 1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7" name="Text Box 2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8" name="Text Box 2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39" name="Text Box 2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40" name="Text Box 2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41" name="Text Box 2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342" name="Text Box 25"/>
        <xdr:cNvSpPr txBox="1">
          <a:spLocks noChangeArrowheads="1"/>
        </xdr:cNvSpPr>
      </xdr:nvSpPr>
      <xdr:spPr bwMode="auto">
        <a:xfrm>
          <a:off x="129159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343" name="Text Box 26"/>
        <xdr:cNvSpPr txBox="1">
          <a:spLocks noChangeArrowheads="1"/>
        </xdr:cNvSpPr>
      </xdr:nvSpPr>
      <xdr:spPr bwMode="auto">
        <a:xfrm>
          <a:off x="129159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44" name="Text Box 2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45" name="Text Box 2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46" name="Text Box 2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47" name="Text Box 3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48" name="Text Box 3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49" name="Text Box 3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0" name="Text Box 3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2" name="Text Box 3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3" name="Text Box 3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4" name="Text Box 3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5" name="Text Box 3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6" name="Text Box 3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7" name="Text Box 4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8" name="Text Box 4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59" name="Text Box 4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0" name="Text Box 4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1" name="Text Box 4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3" name="Text Box 4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4" name="Text Box 4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5" name="Text Box 4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6" name="Text Box 4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7" name="Text Box 5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8" name="Text Box 5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69" name="Text Box 5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0" name="Text Box 5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1" name="Text Box 5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2" name="Text Box 5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3" name="Text Box 5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4" name="Text Box 5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5" name="Text Box 5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6" name="Text Box 5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7" name="Text Box 6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8" name="Text Box 6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79" name="Text Box 6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1" name="Text Box 6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2" name="Text Box 6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3" name="Text Box 6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4" name="Text Box 6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5" name="Text Box 6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6" name="Text Box 6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7" name="Text Box 7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8" name="Text Box 7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89" name="Text Box 7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0" name="Text Box 7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1" name="Text Box 7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2" name="Text Box 7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3" name="Text Box 7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4" name="Text Box 7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5" name="Text Box 7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6" name="Text Box 7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7" name="Text Box 8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8" name="Text Box 8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399" name="Text Box 8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0" name="Text Box 8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1" name="Text Box 8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2" name="Text Box 8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3" name="Text Box 8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4" name="Text Box 8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5" name="Text Box 8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6" name="Text Box 8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7" name="Text Box 9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8" name="Text Box 9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09" name="Text Box 9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0" name="Text Box 9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1" name="Text Box 9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2" name="Text Box 9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3" name="Text Box 9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4" name="Text Box 9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5" name="Text Box 9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6" name="Text Box 9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7" name="Text Box 10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8" name="Text Box 10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19" name="Text Box 10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0" name="Text Box 10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1" name="Text Box 10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2" name="Text Box 10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3" name="Text Box 10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4" name="Text Box 10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5" name="Text Box 10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6" name="Text Box 10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7" name="Text Box 11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8" name="Text Box 11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29" name="Text Box 11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0" name="Text Box 11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2" name="Text Box 11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3" name="Text Box 11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4" name="Text Box 11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5" name="Text Box 11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6" name="Text Box 11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7" name="Text Box 12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8" name="Text Box 12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39" name="Text Box 12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0" name="Text Box 12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1" name="Text Box 12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2" name="Text Box 12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3" name="Text Box 12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4" name="Text Box 12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5" name="Text Box 12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6" name="Text Box 12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7" name="Text Box 13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8" name="Text Box 13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49" name="Text Box 13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0" name="Text Box 13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1" name="Text Box 13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2" name="Text Box 13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3" name="Text Box 13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4" name="Text Box 13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5" name="Text Box 13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6" name="Text Box 13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7" name="Text Box 14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8" name="Text Box 14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59" name="Text Box 14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0" name="Text Box 14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1" name="Text Box 14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2" name="Text Box 14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3" name="Text Box 14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4" name="Text Box 14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5" name="Text Box 14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6" name="Text Box 14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7" name="Text Box 15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8" name="Text Box 15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69" name="Text Box 15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0" name="Text Box 15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1" name="Text Box 15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2" name="Text Box 15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3" name="Text Box 15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4" name="Text Box 15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5" name="Text Box 15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6" name="Text Box 15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7" name="Text Box 16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8" name="Text Box 16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79" name="Text Box 16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0" name="Text Box 16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1" name="Text Box 16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2" name="Text Box 16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3" name="Text Box 16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4" name="Text Box 16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5" name="Text Box 16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6" name="Text Box 16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7" name="Text Box 17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8" name="Text Box 17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89" name="Text Box 17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0" name="Text Box 17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1" name="Text Box 17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2" name="Text Box 17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3" name="Text Box 17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4" name="Text Box 17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5" name="Text Box 17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6" name="Text Box 17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7" name="Text Box 18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8" name="Text Box 18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499" name="Text Box 18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0" name="Text Box 18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1" name="Text Box 18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2" name="Text Box 18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3" name="Text Box 18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4" name="Text Box 18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5" name="Text Box 18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6" name="Text Box 18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7" name="Text Box 19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8" name="Text Box 19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09" name="Text Box 19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0" name="Text Box 19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1" name="Text Box 19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2" name="Text Box 19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3" name="Text Box 19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4" name="Text Box 19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5" name="Text Box 19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6" name="Text Box 19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7" name="Text Box 20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8" name="Text Box 20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19" name="Text Box 20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0" name="Text Box 20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1" name="Text Box 20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2" name="Text Box 20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3" name="Text Box 20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4" name="Text Box 20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5" name="Text Box 20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6" name="Text Box 20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7" name="Text Box 21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8" name="Text Box 21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29" name="Text Box 21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0" name="Text Box 21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1" name="Text Box 21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2" name="Text Box 21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3" name="Text Box 21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4" name="Text Box 21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5" name="Text Box 21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6" name="Text Box 21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39" name="Text Box 22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1" name="Text Box 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2" name="Text Box 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3" name="Text Box 1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4" name="Text Box 1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6" name="Text Box 1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7" name="Text Box 1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0" name="Text Box 1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1" name="Text Box 1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2" name="Text Box 1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3" name="Text Box 23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4" name="Text Box 2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5" name="Text Box 23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6" name="Text Box 23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7" name="Text Box 24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8" name="Text Box 24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59" name="Text Box 24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0" name="Text Box 24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1" name="Text Box 24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2" name="Text Box 24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3" name="Text Box 24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4" name="Text Box 24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5" name="Text Box 24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6" name="Text Box 24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7" name="Text Box 25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8" name="Text Box 25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69" name="Text Box 25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70" name="Text Box 25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71" name="Text Box 25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72" name="Text Box 25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73" name="Text Box 25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74" name="Text Box 25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75" name="Text Box 25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76" name="Text Box 25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77" name="Text Box 26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578" name="Text Box 261"/>
        <xdr:cNvSpPr txBox="1">
          <a:spLocks noChangeArrowheads="1"/>
        </xdr:cNvSpPr>
      </xdr:nvSpPr>
      <xdr:spPr bwMode="auto">
        <a:xfrm>
          <a:off x="2486025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579" name="Text Box 262"/>
        <xdr:cNvSpPr txBox="1">
          <a:spLocks noChangeArrowheads="1"/>
        </xdr:cNvSpPr>
      </xdr:nvSpPr>
      <xdr:spPr bwMode="auto">
        <a:xfrm>
          <a:off x="2486025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580" name="Text Box 263"/>
        <xdr:cNvSpPr txBox="1">
          <a:spLocks noChangeArrowheads="1"/>
        </xdr:cNvSpPr>
      </xdr:nvSpPr>
      <xdr:spPr bwMode="auto">
        <a:xfrm>
          <a:off x="2486025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581" name="Text Box 264"/>
        <xdr:cNvSpPr txBox="1">
          <a:spLocks noChangeArrowheads="1"/>
        </xdr:cNvSpPr>
      </xdr:nvSpPr>
      <xdr:spPr bwMode="auto">
        <a:xfrm>
          <a:off x="2486025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582" name="Text Box 265"/>
        <xdr:cNvSpPr txBox="1">
          <a:spLocks noChangeArrowheads="1"/>
        </xdr:cNvSpPr>
      </xdr:nvSpPr>
      <xdr:spPr bwMode="auto">
        <a:xfrm>
          <a:off x="2486025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47625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486025" y="2404110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584" name="Text Box 267"/>
        <xdr:cNvSpPr txBox="1">
          <a:spLocks noChangeArrowheads="1"/>
        </xdr:cNvSpPr>
      </xdr:nvSpPr>
      <xdr:spPr bwMode="auto">
        <a:xfrm>
          <a:off x="2486025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585" name="Text Box 268"/>
        <xdr:cNvSpPr txBox="1">
          <a:spLocks noChangeArrowheads="1"/>
        </xdr:cNvSpPr>
      </xdr:nvSpPr>
      <xdr:spPr bwMode="auto">
        <a:xfrm>
          <a:off x="2486025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86" name="Text Box 26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87" name="Text Box 27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88" name="Text Box 27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89" name="Text Box 27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0" name="Text Box 27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2" name="Text Box 27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3" name="Text Box 27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4" name="Text Box 27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5" name="Text Box 27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6" name="Text Box 27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7" name="Text Box 28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8" name="Text Box 28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599" name="Text Box 28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0" name="Text Box 28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1" name="Text Box 28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2" name="Text Box 28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3" name="Text Box 28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4" name="Text Box 28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5" name="Text Box 28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6" name="Text Box 28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7" name="Text Box 29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8" name="Text Box 29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09" name="Text Box 29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0" name="Text Box 159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1" name="Text Box 159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2" name="Text Box 159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4" name="Text Box 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5" name="Text Box 159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19" name="Text Box 1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0" name="Text Box 1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1" name="Text Box 1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2" name="Text Box 1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3" name="Text Box 1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5" name="Text Box 16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29" name="Text Box 1610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30" name="Text Box 21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31" name="Text Box 1612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32" name="Text Box 1613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633" name="Text Box 1614"/>
        <xdr:cNvSpPr txBox="1">
          <a:spLocks noChangeArrowheads="1"/>
        </xdr:cNvSpPr>
      </xdr:nvSpPr>
      <xdr:spPr bwMode="auto">
        <a:xfrm>
          <a:off x="2486025" y="240411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634" name="Text Box 261"/>
        <xdr:cNvSpPr txBox="1">
          <a:spLocks noChangeArrowheads="1"/>
        </xdr:cNvSpPr>
      </xdr:nvSpPr>
      <xdr:spPr bwMode="auto">
        <a:xfrm>
          <a:off x="149733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635" name="Text Box 262"/>
        <xdr:cNvSpPr txBox="1">
          <a:spLocks noChangeArrowheads="1"/>
        </xdr:cNvSpPr>
      </xdr:nvSpPr>
      <xdr:spPr bwMode="auto">
        <a:xfrm>
          <a:off x="149733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636" name="Text Box 263"/>
        <xdr:cNvSpPr txBox="1">
          <a:spLocks noChangeArrowheads="1"/>
        </xdr:cNvSpPr>
      </xdr:nvSpPr>
      <xdr:spPr bwMode="auto">
        <a:xfrm>
          <a:off x="149733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637" name="Text Box 264"/>
        <xdr:cNvSpPr txBox="1">
          <a:spLocks noChangeArrowheads="1"/>
        </xdr:cNvSpPr>
      </xdr:nvSpPr>
      <xdr:spPr bwMode="auto">
        <a:xfrm>
          <a:off x="149733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638" name="Text Box 265"/>
        <xdr:cNvSpPr txBox="1">
          <a:spLocks noChangeArrowheads="1"/>
        </xdr:cNvSpPr>
      </xdr:nvSpPr>
      <xdr:spPr bwMode="auto">
        <a:xfrm>
          <a:off x="149733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639" name="Text Box 267"/>
        <xdr:cNvSpPr txBox="1">
          <a:spLocks noChangeArrowheads="1"/>
        </xdr:cNvSpPr>
      </xdr:nvSpPr>
      <xdr:spPr bwMode="auto">
        <a:xfrm>
          <a:off x="149733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640" name="Text Box 268"/>
        <xdr:cNvSpPr txBox="1">
          <a:spLocks noChangeArrowheads="1"/>
        </xdr:cNvSpPr>
      </xdr:nvSpPr>
      <xdr:spPr bwMode="auto">
        <a:xfrm>
          <a:off x="14973300" y="240411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641" name="Text Box 25"/>
        <xdr:cNvSpPr txBox="1">
          <a:spLocks noChangeArrowheads="1"/>
        </xdr:cNvSpPr>
      </xdr:nvSpPr>
      <xdr:spPr bwMode="auto">
        <a:xfrm>
          <a:off x="11858625" y="10125075"/>
          <a:ext cx="95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642" name="Text Box 26"/>
        <xdr:cNvSpPr txBox="1">
          <a:spLocks noChangeArrowheads="1"/>
        </xdr:cNvSpPr>
      </xdr:nvSpPr>
      <xdr:spPr bwMode="auto">
        <a:xfrm>
          <a:off x="11858625" y="10125075"/>
          <a:ext cx="95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49" name="Text Box 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2" name="Text Box 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3" name="Text Box 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4" name="Text Box 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5" name="Text Box 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7" name="Text Box 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8" name="Text Box 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59" name="Text Box 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60" name="Text Box 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61" name="Text Box 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62" name="Text Box 2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63" name="Text Box 2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65" name="Text Box 2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66" name="Text Box 2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667" name="Text Box 25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668" name="Text Box 26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69" name="Text Box 2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0" name="Text Box 2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1" name="Text Box 2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2" name="Text Box 3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3" name="Text Box 3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4" name="Text Box 3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5" name="Text Box 3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6" name="Text Box 3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7" name="Text Box 3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8" name="Text Box 3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79" name="Text Box 3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0" name="Text Box 3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1" name="Text Box 3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2" name="Text Box 4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3" name="Text Box 4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4" name="Text Box 4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5" name="Text Box 4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6" name="Text Box 4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7" name="Text Box 4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8" name="Text Box 4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89" name="Text Box 4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0" name="Text Box 4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1" name="Text Box 4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2" name="Text Box 5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3" name="Text Box 5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4" name="Text Box 5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5" name="Text Box 5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6" name="Text Box 5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7" name="Text Box 5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8" name="Text Box 5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699" name="Text Box 5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0" name="Text Box 5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1" name="Text Box 5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2" name="Text Box 6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3" name="Text Box 6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4" name="Text Box 6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5" name="Text Box 6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6" name="Text Box 6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7" name="Text Box 6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8" name="Text Box 6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09" name="Text Box 6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0" name="Text Box 6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1" name="Text Box 6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2" name="Text Box 7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3" name="Text Box 7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4" name="Text Box 7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5" name="Text Box 7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6" name="Text Box 7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7" name="Text Box 7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8" name="Text Box 7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19" name="Text Box 7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0" name="Text Box 7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1" name="Text Box 7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2" name="Text Box 8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3" name="Text Box 8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4" name="Text Box 8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5" name="Text Box 8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6" name="Text Box 8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7" name="Text Box 8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8" name="Text Box 8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29" name="Text Box 8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0" name="Text Box 8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1" name="Text Box 8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2" name="Text Box 9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3" name="Text Box 9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4" name="Text Box 9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5" name="Text Box 9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6" name="Text Box 9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7" name="Text Box 9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8" name="Text Box 9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39" name="Text Box 9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0" name="Text Box 9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1" name="Text Box 9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2" name="Text Box 10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3" name="Text Box 10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4" name="Text Box 10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5" name="Text Box 10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6" name="Text Box 10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7" name="Text Box 10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8" name="Text Box 10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49" name="Text Box 10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0" name="Text Box 10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1" name="Text Box 10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2" name="Text Box 1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3" name="Text Box 1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4" name="Text Box 1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5" name="Text Box 1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7" name="Text Box 1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8" name="Text Box 1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59" name="Text Box 1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0" name="Text Box 1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1" name="Text Box 1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2" name="Text Box 12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3" name="Text Box 12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4" name="Text Box 12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5" name="Text Box 12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6" name="Text Box 12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7" name="Text Box 12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8" name="Text Box 12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69" name="Text Box 12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0" name="Text Box 12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1" name="Text Box 12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2" name="Text Box 13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3" name="Text Box 13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4" name="Text Box 13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5" name="Text Box 13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6" name="Text Box 13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7" name="Text Box 13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8" name="Text Box 13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79" name="Text Box 13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0" name="Text Box 13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1" name="Text Box 13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2" name="Text Box 14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3" name="Text Box 14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4" name="Text Box 14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5" name="Text Box 14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6" name="Text Box 14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7" name="Text Box 14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8" name="Text Box 14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89" name="Text Box 14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0" name="Text Box 14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1" name="Text Box 14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2" name="Text Box 15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3" name="Text Box 15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4" name="Text Box 15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5" name="Text Box 15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6" name="Text Box 15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7" name="Text Box 15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8" name="Text Box 15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799" name="Text Box 15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0" name="Text Box 15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1" name="Text Box 15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2" name="Text Box 16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3" name="Text Box 16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4" name="Text Box 16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5" name="Text Box 16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6" name="Text Box 16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7" name="Text Box 16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8" name="Text Box 16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09" name="Text Box 16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0" name="Text Box 16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1" name="Text Box 16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2" name="Text Box 17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3" name="Text Box 17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4" name="Text Box 17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5" name="Text Box 17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6" name="Text Box 17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7" name="Text Box 17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8" name="Text Box 17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19" name="Text Box 17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0" name="Text Box 17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1" name="Text Box 17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2" name="Text Box 18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3" name="Text Box 18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4" name="Text Box 18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5" name="Text Box 18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6" name="Text Box 18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7" name="Text Box 18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8" name="Text Box 18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29" name="Text Box 18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0" name="Text Box 18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1" name="Text Box 18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2" name="Text Box 19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3" name="Text Box 19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4" name="Text Box 19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5" name="Text Box 19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6" name="Text Box 19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7" name="Text Box 19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8" name="Text Box 19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39" name="Text Box 19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0" name="Text Box 19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1" name="Text Box 19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2" name="Text Box 20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3" name="Text Box 20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4" name="Text Box 20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5" name="Text Box 20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6" name="Text Box 20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7" name="Text Box 20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8" name="Text Box 20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49" name="Text Box 20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0" name="Text Box 20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1" name="Text Box 20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2" name="Text Box 2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3" name="Text Box 2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4" name="Text Box 2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5" name="Text Box 2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6" name="Text Box 2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7" name="Text Box 2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8" name="Text Box 2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59" name="Text Box 2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0" name="Text Box 2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1" name="Text Box 2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3" name="Text Box 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4" name="Text Box 22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5" name="Text Box 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6" name="Text Box 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8" name="Text Box 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69" name="Text Box 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0" name="Text Box 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1" name="Text Box 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4" name="Text Box 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5" name="Text Box 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6" name="Text Box 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7" name="Text Box 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8" name="Text Box 23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79" name="Text Box 2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0" name="Text Box 23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1" name="Text Box 23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2" name="Text Box 24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3" name="Text Box 24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4" name="Text Box 24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5" name="Text Box 24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6" name="Text Box 24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7" name="Text Box 24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8" name="Text Box 24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89" name="Text Box 24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0" name="Text Box 24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1" name="Text Box 24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2" name="Text Box 25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3" name="Text Box 25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4" name="Text Box 25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5" name="Text Box 25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6" name="Text Box 25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7" name="Text Box 25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8" name="Text Box 25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899" name="Text Box 25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00" name="Text Box 25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01" name="Text Box 25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02" name="Text Box 26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903" name="Text Box 261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904" name="Text Box 262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905" name="Text Box 263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906" name="Text Box 264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907" name="Text Box 265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909" name="Text Box 267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910" name="Text Box 268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1" name="Text Box 26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2" name="Text Box 27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3" name="Text Box 27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4" name="Text Box 27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5" name="Text Box 27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7" name="Text Box 27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8" name="Text Box 27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19" name="Text Box 27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0" name="Text Box 27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1" name="Text Box 27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2" name="Text Box 28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3" name="Text Box 28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4" name="Text Box 28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5" name="Text Box 28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6" name="Text Box 28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7" name="Text Box 28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8" name="Text Box 28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29" name="Text Box 28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0" name="Text Box 28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1" name="Text Box 28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2" name="Text Box 29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3" name="Text Box 29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4" name="Text Box 29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5" name="Text Box 159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6" name="Text Box 159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7" name="Text Box 159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39" name="Text Box 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0" name="Text Box 159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2" name="Text Box 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4" name="Text Box 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5" name="Text Box 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6" name="Text Box 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7" name="Text Box 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8" name="Text Box 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0" name="Text Box 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1" name="Text Box 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2" name="Text Box 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3" name="Text Box 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4" name="Text Box 16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5" name="Text Box 2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6" name="Text Box 16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7" name="Text Box 16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958" name="Text Box 16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2" name="Text Box 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3" name="Text Box 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5" name="Text Box 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8" name="Text Box 1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69" name="Text Box 1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1" name="Text Box 1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4" name="Text Box 1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5" name="Text Box 1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6" name="Text Box 1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7" name="Text Box 1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8" name="Text Box 2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79" name="Text Box 2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80" name="Text Box 2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81" name="Text Box 2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82" name="Text Box 2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983" name="Text Box 25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984" name="Text Box 26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85" name="Text Box 2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86" name="Text Box 2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87" name="Text Box 2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88" name="Text Box 3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89" name="Text Box 3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1" name="Text Box 3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2" name="Text Box 3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3" name="Text Box 3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4" name="Text Box 3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5" name="Text Box 3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6" name="Text Box 3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7" name="Text Box 3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8" name="Text Box 4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999" name="Text Box 4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0" name="Text Box 4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1" name="Text Box 4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2" name="Text Box 4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3" name="Text Box 4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4" name="Text Box 4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5" name="Text Box 4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6" name="Text Box 4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7" name="Text Box 4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8" name="Text Box 5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09" name="Text Box 5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0" name="Text Box 5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1" name="Text Box 5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2" name="Text Box 5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3" name="Text Box 5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4" name="Text Box 5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5" name="Text Box 5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6" name="Text Box 5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7" name="Text Box 5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8" name="Text Box 6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19" name="Text Box 6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0" name="Text Box 6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1" name="Text Box 6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2" name="Text Box 6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3" name="Text Box 6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4" name="Text Box 6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5" name="Text Box 6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6" name="Text Box 6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7" name="Text Box 6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8" name="Text Box 7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29" name="Text Box 7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0" name="Text Box 7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1" name="Text Box 7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2" name="Text Box 7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3" name="Text Box 7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4" name="Text Box 7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5" name="Text Box 7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6" name="Text Box 7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7" name="Text Box 7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8" name="Text Box 8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39" name="Text Box 8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0" name="Text Box 8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1" name="Text Box 8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2" name="Text Box 8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3" name="Text Box 8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4" name="Text Box 8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5" name="Text Box 8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6" name="Text Box 8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7" name="Text Box 8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8" name="Text Box 9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49" name="Text Box 9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0" name="Text Box 9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1" name="Text Box 9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2" name="Text Box 9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3" name="Text Box 9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4" name="Text Box 9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5" name="Text Box 9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6" name="Text Box 9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7" name="Text Box 9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8" name="Text Box 10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59" name="Text Box 10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0" name="Text Box 10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1" name="Text Box 10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2" name="Text Box 10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3" name="Text Box 10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4" name="Text Box 10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5" name="Text Box 10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6" name="Text Box 10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7" name="Text Box 10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8" name="Text Box 11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69" name="Text Box 11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0" name="Text Box 11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2" name="Text Box 11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3" name="Text Box 11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4" name="Text Box 11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5" name="Text Box 11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6" name="Text Box 11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7" name="Text Box 11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8" name="Text Box 12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79" name="Text Box 12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0" name="Text Box 12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1" name="Text Box 12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2" name="Text Box 12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3" name="Text Box 12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4" name="Text Box 12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5" name="Text Box 12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6" name="Text Box 12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7" name="Text Box 12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8" name="Text Box 13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89" name="Text Box 13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0" name="Text Box 13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1" name="Text Box 13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2" name="Text Box 13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3" name="Text Box 13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4" name="Text Box 13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5" name="Text Box 13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6" name="Text Box 13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7" name="Text Box 13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8" name="Text Box 14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099" name="Text Box 14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0" name="Text Box 14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1" name="Text Box 14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2" name="Text Box 14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3" name="Text Box 14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4" name="Text Box 14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5" name="Text Box 14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6" name="Text Box 14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7" name="Text Box 14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8" name="Text Box 15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09" name="Text Box 15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0" name="Text Box 15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1" name="Text Box 15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2" name="Text Box 15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3" name="Text Box 15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4" name="Text Box 15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5" name="Text Box 15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6" name="Text Box 15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7" name="Text Box 15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8" name="Text Box 16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19" name="Text Box 16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0" name="Text Box 16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1" name="Text Box 16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2" name="Text Box 16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3" name="Text Box 16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4" name="Text Box 16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5" name="Text Box 16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6" name="Text Box 16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7" name="Text Box 16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8" name="Text Box 17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29" name="Text Box 17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0" name="Text Box 17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1" name="Text Box 17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2" name="Text Box 17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3" name="Text Box 17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4" name="Text Box 17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5" name="Text Box 17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6" name="Text Box 17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7" name="Text Box 17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8" name="Text Box 18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39" name="Text Box 18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0" name="Text Box 18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1" name="Text Box 18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2" name="Text Box 18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3" name="Text Box 18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4" name="Text Box 18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5" name="Text Box 18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6" name="Text Box 18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7" name="Text Box 18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8" name="Text Box 19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49" name="Text Box 19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0" name="Text Box 19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1" name="Text Box 19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2" name="Text Box 19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3" name="Text Box 19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4" name="Text Box 19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5" name="Text Box 19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6" name="Text Box 19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7" name="Text Box 19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8" name="Text Box 20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59" name="Text Box 20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0" name="Text Box 20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1" name="Text Box 20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2" name="Text Box 20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3" name="Text Box 20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4" name="Text Box 20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5" name="Text Box 20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6" name="Text Box 20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7" name="Text Box 20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8" name="Text Box 21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69" name="Text Box 21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0" name="Text Box 21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1" name="Text Box 21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2" name="Text Box 21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3" name="Text Box 21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4" name="Text Box 21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5" name="Text Box 21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6" name="Text Box 21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7" name="Text Box 21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79" name="Text Box 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0" name="Text Box 22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4" name="Text Box 1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5" name="Text Box 1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7" name="Text Box 1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8" name="Text Box 1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89" name="Text Box 1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0" name="Text Box 1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1" name="Text Box 1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2" name="Text Box 1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3" name="Text Box 1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4" name="Text Box 23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5" name="Text Box 2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6" name="Text Box 23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7" name="Text Box 23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8" name="Text Box 24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199" name="Text Box 24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0" name="Text Box 24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1" name="Text Box 24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2" name="Text Box 24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3" name="Text Box 24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4" name="Text Box 24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5" name="Text Box 24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6" name="Text Box 24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7" name="Text Box 24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8" name="Text Box 25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09" name="Text Box 25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0" name="Text Box 25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1" name="Text Box 25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2" name="Text Box 25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3" name="Text Box 25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4" name="Text Box 25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5" name="Text Box 25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6" name="Text Box 25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7" name="Text Box 25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18" name="Text Box 26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1219" name="Text Box 261"/>
        <xdr:cNvSpPr txBox="1">
          <a:spLocks noChangeArrowheads="1"/>
        </xdr:cNvSpPr>
      </xdr:nvSpPr>
      <xdr:spPr bwMode="auto">
        <a:xfrm>
          <a:off x="27908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1220" name="Text Box 262"/>
        <xdr:cNvSpPr txBox="1">
          <a:spLocks noChangeArrowheads="1"/>
        </xdr:cNvSpPr>
      </xdr:nvSpPr>
      <xdr:spPr bwMode="auto">
        <a:xfrm>
          <a:off x="27908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1221" name="Text Box 263"/>
        <xdr:cNvSpPr txBox="1">
          <a:spLocks noChangeArrowheads="1"/>
        </xdr:cNvSpPr>
      </xdr:nvSpPr>
      <xdr:spPr bwMode="auto">
        <a:xfrm>
          <a:off x="27908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1222" name="Text Box 264"/>
        <xdr:cNvSpPr txBox="1">
          <a:spLocks noChangeArrowheads="1"/>
        </xdr:cNvSpPr>
      </xdr:nvSpPr>
      <xdr:spPr bwMode="auto">
        <a:xfrm>
          <a:off x="27908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26</xdr:row>
      <xdr:rowOff>57150</xdr:rowOff>
    </xdr:to>
    <xdr:sp macro="" textlink="">
      <xdr:nvSpPr>
        <xdr:cNvPr id="1223" name="Text Box 265"/>
        <xdr:cNvSpPr txBox="1">
          <a:spLocks noChangeArrowheads="1"/>
        </xdr:cNvSpPr>
      </xdr:nvSpPr>
      <xdr:spPr bwMode="auto">
        <a:xfrm>
          <a:off x="27908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47625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790825" y="4400550"/>
          <a:ext cx="423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25" name="Text Box 26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26" name="Text Box 27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27" name="Text Box 27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28" name="Text Box 27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29" name="Text Box 27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1" name="Text Box 27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2" name="Text Box 27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3" name="Text Box 27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4" name="Text Box 27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5" name="Text Box 27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6" name="Text Box 28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7" name="Text Box 28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8" name="Text Box 28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39" name="Text Box 28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0" name="Text Box 28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1" name="Text Box 28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2" name="Text Box 28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3" name="Text Box 28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4" name="Text Box 28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5" name="Text Box 28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6" name="Text Box 29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7" name="Text Box 29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8" name="Text Box 29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49" name="Text Box 159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0" name="Text Box 159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1" name="Text Box 159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3" name="Text Box 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4" name="Text Box 159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5" name="Text Box 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7" name="Text Box 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8" name="Text Box 1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59" name="Text Box 1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0" name="Text Box 1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1" name="Text Box 1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2" name="Text Box 1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3" name="Text Box 15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4" name="Text Box 16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5" name="Text Box 17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6" name="Text Box 18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7" name="Text Box 19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8" name="Text Box 1610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69" name="Text Box 21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70" name="Text Box 1612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71" name="Text Box 1613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26</xdr:row>
      <xdr:rowOff>57150</xdr:rowOff>
    </xdr:to>
    <xdr:sp macro="" textlink="">
      <xdr:nvSpPr>
        <xdr:cNvPr id="1272" name="Text Box 1614"/>
        <xdr:cNvSpPr txBox="1">
          <a:spLocks noChangeArrowheads="1"/>
        </xdr:cNvSpPr>
      </xdr:nvSpPr>
      <xdr:spPr bwMode="auto">
        <a:xfrm>
          <a:off x="2790825" y="4400550"/>
          <a:ext cx="423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273" name="Text Box 261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274" name="Text Box 262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275" name="Text Box 263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276" name="Text Box 264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277" name="Text Box 265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278" name="Text Box 267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279" name="Text Box 268"/>
        <xdr:cNvSpPr txBox="1">
          <a:spLocks noChangeArrowheads="1"/>
        </xdr:cNvSpPr>
      </xdr:nvSpPr>
      <xdr:spPr bwMode="auto">
        <a:xfrm>
          <a:off x="11858625" y="440055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4" name="Text Box 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7" name="Text Box 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8" name="Text Box 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89" name="Text Box 1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0" name="Text Box 1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1" name="Text Box 1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2" name="Text Box 1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3" name="Text Box 1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4" name="Text Box 1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5" name="Text Box 1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6" name="Text Box 1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8" name="Text Box 1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299" name="Text Box 2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00" name="Text Box 2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01" name="Text Box 2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02" name="Text Box 2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03" name="Text Box 2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sp macro="" textlink="">
      <xdr:nvSpPr>
        <xdr:cNvPr id="1304" name="Text Box 25"/>
        <xdr:cNvSpPr txBox="1">
          <a:spLocks noChangeArrowheads="1"/>
        </xdr:cNvSpPr>
      </xdr:nvSpPr>
      <xdr:spPr bwMode="auto">
        <a:xfrm>
          <a:off x="118586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sp macro="" textlink="">
      <xdr:nvSpPr>
        <xdr:cNvPr id="1305" name="Text Box 26"/>
        <xdr:cNvSpPr txBox="1">
          <a:spLocks noChangeArrowheads="1"/>
        </xdr:cNvSpPr>
      </xdr:nvSpPr>
      <xdr:spPr bwMode="auto">
        <a:xfrm>
          <a:off x="118586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06" name="Text Box 2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07" name="Text Box 2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08" name="Text Box 2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09" name="Text Box 3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0" name="Text Box 3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1" name="Text Box 3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2" name="Text Box 3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3" name="Text Box 3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4" name="Text Box 3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6" name="Text Box 3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7" name="Text Box 3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8" name="Text Box 3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19" name="Text Box 4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0" name="Text Box 4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1" name="Text Box 4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2" name="Text Box 4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3" name="Text Box 4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4" name="Text Box 4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5" name="Text Box 4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6" name="Text Box 4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7" name="Text Box 4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8" name="Text Box 4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29" name="Text Box 5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0" name="Text Box 5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1" name="Text Box 5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2" name="Text Box 5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3" name="Text Box 5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4" name="Text Box 5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5" name="Text Box 5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6" name="Text Box 5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7" name="Text Box 5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8" name="Text Box 5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39" name="Text Box 6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0" name="Text Box 6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1" name="Text Box 6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2" name="Text Box 6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3" name="Text Box 6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4" name="Text Box 6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5" name="Text Box 6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6" name="Text Box 6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7" name="Text Box 6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8" name="Text Box 6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49" name="Text Box 7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0" name="Text Box 7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1" name="Text Box 7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2" name="Text Box 7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3" name="Text Box 7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4" name="Text Box 7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5" name="Text Box 7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6" name="Text Box 7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7" name="Text Box 7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8" name="Text Box 7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59" name="Text Box 8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0" name="Text Box 8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1" name="Text Box 8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2" name="Text Box 8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3" name="Text Box 8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4" name="Text Box 8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5" name="Text Box 8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6" name="Text Box 8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7" name="Text Box 8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8" name="Text Box 8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69" name="Text Box 9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0" name="Text Box 9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1" name="Text Box 9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2" name="Text Box 9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3" name="Text Box 9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4" name="Text Box 9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5" name="Text Box 9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6" name="Text Box 9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7" name="Text Box 9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8" name="Text Box 9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79" name="Text Box 10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0" name="Text Box 10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1" name="Text Box 10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2" name="Text Box 10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3" name="Text Box 10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4" name="Text Box 10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5" name="Text Box 10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6" name="Text Box 10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7" name="Text Box 10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8" name="Text Box 10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89" name="Text Box 11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0" name="Text Box 11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1" name="Text Box 11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2" name="Text Box 11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4" name="Text Box 11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5" name="Text Box 11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6" name="Text Box 11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7" name="Text Box 11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8" name="Text Box 11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399" name="Text Box 12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0" name="Text Box 12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1" name="Text Box 12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2" name="Text Box 12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3" name="Text Box 12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4" name="Text Box 12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5" name="Text Box 12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6" name="Text Box 12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7" name="Text Box 12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8" name="Text Box 12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09" name="Text Box 13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0" name="Text Box 13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1" name="Text Box 13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2" name="Text Box 13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3" name="Text Box 13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4" name="Text Box 13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5" name="Text Box 13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6" name="Text Box 13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7" name="Text Box 13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8" name="Text Box 13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19" name="Text Box 14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0" name="Text Box 14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1" name="Text Box 14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2" name="Text Box 14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3" name="Text Box 14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4" name="Text Box 14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5" name="Text Box 14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6" name="Text Box 14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7" name="Text Box 14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8" name="Text Box 14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29" name="Text Box 15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0" name="Text Box 15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1" name="Text Box 15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2" name="Text Box 15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3" name="Text Box 15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4" name="Text Box 15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5" name="Text Box 15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6" name="Text Box 15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7" name="Text Box 15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8" name="Text Box 15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39" name="Text Box 16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0" name="Text Box 16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1" name="Text Box 16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2" name="Text Box 16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3" name="Text Box 16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4" name="Text Box 16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5" name="Text Box 16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6" name="Text Box 16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7" name="Text Box 16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8" name="Text Box 16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49" name="Text Box 17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0" name="Text Box 17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1" name="Text Box 17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2" name="Text Box 17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3" name="Text Box 17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4" name="Text Box 17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5" name="Text Box 17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6" name="Text Box 17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7" name="Text Box 17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8" name="Text Box 17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59" name="Text Box 18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0" name="Text Box 18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1" name="Text Box 18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2" name="Text Box 18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3" name="Text Box 18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4" name="Text Box 18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5" name="Text Box 18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6" name="Text Box 18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7" name="Text Box 18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8" name="Text Box 18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69" name="Text Box 19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0" name="Text Box 19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1" name="Text Box 19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2" name="Text Box 19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3" name="Text Box 19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4" name="Text Box 19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5" name="Text Box 19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6" name="Text Box 19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7" name="Text Box 19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8" name="Text Box 19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79" name="Text Box 20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0" name="Text Box 20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1" name="Text Box 20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2" name="Text Box 20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3" name="Text Box 20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4" name="Text Box 20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5" name="Text Box 20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6" name="Text Box 20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7" name="Text Box 20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8" name="Text Box 20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89" name="Text Box 21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0" name="Text Box 21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1" name="Text Box 21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2" name="Text Box 21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3" name="Text Box 21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4" name="Text Box 21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5" name="Text Box 21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6" name="Text Box 21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7" name="Text Box 21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8" name="Text Box 21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0" name="Text Box 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1" name="Text Box 22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2" name="Text Box 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3" name="Text Box 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4" name="Text Box 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5" name="Text Box 1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6" name="Text Box 1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7" name="Text Box 1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8" name="Text Box 1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09" name="Text Box 1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0" name="Text Box 1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1" name="Text Box 1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2" name="Text Box 1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4" name="Text Box 1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5" name="Text Box 23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6" name="Text Box 2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7" name="Text Box 23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8" name="Text Box 23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19" name="Text Box 24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0" name="Text Box 24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1" name="Text Box 24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2" name="Text Box 24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3" name="Text Box 24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4" name="Text Box 24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5" name="Text Box 24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6" name="Text Box 24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7" name="Text Box 24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8" name="Text Box 24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29" name="Text Box 25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0" name="Text Box 25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1" name="Text Box 25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2" name="Text Box 25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3" name="Text Box 25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4" name="Text Box 25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5" name="Text Box 25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6" name="Text Box 25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7" name="Text Box 25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8" name="Text Box 25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39" name="Text Box 26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0</xdr:rowOff>
    </xdr:to>
    <xdr:sp macro="" textlink="">
      <xdr:nvSpPr>
        <xdr:cNvPr id="1540" name="Text Box 261"/>
        <xdr:cNvSpPr txBox="1">
          <a:spLocks noChangeArrowheads="1"/>
        </xdr:cNvSpPr>
      </xdr:nvSpPr>
      <xdr:spPr bwMode="auto">
        <a:xfrm>
          <a:off x="27908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0</xdr:rowOff>
    </xdr:to>
    <xdr:sp macro="" textlink="">
      <xdr:nvSpPr>
        <xdr:cNvPr id="1541" name="Text Box 262"/>
        <xdr:cNvSpPr txBox="1">
          <a:spLocks noChangeArrowheads="1"/>
        </xdr:cNvSpPr>
      </xdr:nvSpPr>
      <xdr:spPr bwMode="auto">
        <a:xfrm>
          <a:off x="27908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0</xdr:rowOff>
    </xdr:to>
    <xdr:sp macro="" textlink="">
      <xdr:nvSpPr>
        <xdr:cNvPr id="1542" name="Text Box 263"/>
        <xdr:cNvSpPr txBox="1">
          <a:spLocks noChangeArrowheads="1"/>
        </xdr:cNvSpPr>
      </xdr:nvSpPr>
      <xdr:spPr bwMode="auto">
        <a:xfrm>
          <a:off x="27908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0</xdr:rowOff>
    </xdr:to>
    <xdr:sp macro="" textlink="">
      <xdr:nvSpPr>
        <xdr:cNvPr id="1543" name="Text Box 264"/>
        <xdr:cNvSpPr txBox="1">
          <a:spLocks noChangeArrowheads="1"/>
        </xdr:cNvSpPr>
      </xdr:nvSpPr>
      <xdr:spPr bwMode="auto">
        <a:xfrm>
          <a:off x="27908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0</xdr:rowOff>
    </xdr:to>
    <xdr:sp macro="" textlink="">
      <xdr:nvSpPr>
        <xdr:cNvPr id="1544" name="Text Box 265"/>
        <xdr:cNvSpPr txBox="1">
          <a:spLocks noChangeArrowheads="1"/>
        </xdr:cNvSpPr>
      </xdr:nvSpPr>
      <xdr:spPr bwMode="auto">
        <a:xfrm>
          <a:off x="27908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0</xdr:rowOff>
    </xdr:to>
    <xdr:sp macro="" textlink="">
      <xdr:nvSpPr>
        <xdr:cNvPr id="1546" name="Text Box 267"/>
        <xdr:cNvSpPr txBox="1">
          <a:spLocks noChangeArrowheads="1"/>
        </xdr:cNvSpPr>
      </xdr:nvSpPr>
      <xdr:spPr bwMode="auto">
        <a:xfrm>
          <a:off x="27908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23</xdr:row>
      <xdr:rowOff>0</xdr:rowOff>
    </xdr:to>
    <xdr:sp macro="" textlink="">
      <xdr:nvSpPr>
        <xdr:cNvPr id="1547" name="Text Box 268"/>
        <xdr:cNvSpPr txBox="1">
          <a:spLocks noChangeArrowheads="1"/>
        </xdr:cNvSpPr>
      </xdr:nvSpPr>
      <xdr:spPr bwMode="auto">
        <a:xfrm>
          <a:off x="2790825" y="4400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48" name="Text Box 26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49" name="Text Box 27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0" name="Text Box 27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1" name="Text Box 27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2" name="Text Box 27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4" name="Text Box 27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5" name="Text Box 27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6" name="Text Box 27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7" name="Text Box 27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8" name="Text Box 27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59" name="Text Box 28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0" name="Text Box 28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1" name="Text Box 28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2" name="Text Box 28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3" name="Text Box 28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4" name="Text Box 28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5" name="Text Box 28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6" name="Text Box 28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7" name="Text Box 28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8" name="Text Box 28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69" name="Text Box 29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0" name="Text Box 29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1" name="Text Box 29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2" name="Text Box 159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3" name="Text Box 159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4" name="Text Box 159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6" name="Text Box 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7" name="Text Box 159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79" name="Text Box 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0" name="Text Box 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2" name="Text Box 1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3" name="Text Box 1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4" name="Text Box 1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5" name="Text Box 1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6" name="Text Box 15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7" name="Text Box 16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8" name="Text Box 17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89" name="Text Box 18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90" name="Text Box 19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91" name="Text Box 1610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92" name="Text Box 21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93" name="Text Box 1612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94" name="Text Box 1613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23</xdr:row>
      <xdr:rowOff>0</xdr:rowOff>
    </xdr:to>
    <xdr:sp macro="" textlink="">
      <xdr:nvSpPr>
        <xdr:cNvPr id="1595" name="Text Box 1614"/>
        <xdr:cNvSpPr txBox="1">
          <a:spLocks noChangeArrowheads="1"/>
        </xdr:cNvSpPr>
      </xdr:nvSpPr>
      <xdr:spPr bwMode="auto">
        <a:xfrm>
          <a:off x="2790825" y="4400550"/>
          <a:ext cx="42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0" name="Text Box 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2" name="Text Box 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3" name="Text Box 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4" name="Text Box 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5" name="Text Box 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6" name="Text Box 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7" name="Text Box 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8" name="Text Box 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09" name="Text Box 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0" name="Text Box 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2" name="Text Box 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3" name="Text Box 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4" name="Text Box 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5" name="Text Box 2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6" name="Text Box 2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7" name="Text Box 2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8" name="Text Box 2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19" name="Text Box 2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620" name="Text Box 25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621" name="Text Box 26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22" name="Text Box 2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23" name="Text Box 2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24" name="Text Box 2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25" name="Text Box 3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26" name="Text Box 3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27" name="Text Box 3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28" name="Text Box 3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0" name="Text Box 3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1" name="Text Box 3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2" name="Text Box 3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3" name="Text Box 3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4" name="Text Box 3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5" name="Text Box 4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6" name="Text Box 4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7" name="Text Box 4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8" name="Text Box 4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39" name="Text Box 4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0" name="Text Box 4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1" name="Text Box 4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2" name="Text Box 4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3" name="Text Box 4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4" name="Text Box 4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5" name="Text Box 5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0" name="Text Box 5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1" name="Text Box 5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2" name="Text Box 5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3" name="Text Box 5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4" name="Text Box 5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5" name="Text Box 6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6" name="Text Box 6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7" name="Text Box 6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8" name="Text Box 6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59" name="Text Box 6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0" name="Text Box 6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1" name="Text Box 6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2" name="Text Box 6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3" name="Text Box 6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4" name="Text Box 6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5" name="Text Box 7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6" name="Text Box 7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7" name="Text Box 7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8" name="Text Box 7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69" name="Text Box 7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0" name="Text Box 7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1" name="Text Box 7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2" name="Text Box 7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3" name="Text Box 7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4" name="Text Box 7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5" name="Text Box 8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6" name="Text Box 8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7" name="Text Box 8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8" name="Text Box 8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79" name="Text Box 8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0" name="Text Box 8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1" name="Text Box 8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2" name="Text Box 8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3" name="Text Box 8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4" name="Text Box 8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5" name="Text Box 9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6" name="Text Box 9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7" name="Text Box 9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8" name="Text Box 9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89" name="Text Box 9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0" name="Text Box 9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1" name="Text Box 9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2" name="Text Box 9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3" name="Text Box 9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4" name="Text Box 9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5" name="Text Box 10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6" name="Text Box 10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7" name="Text Box 10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8" name="Text Box 10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699" name="Text Box 10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0" name="Text Box 10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1" name="Text Box 10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2" name="Text Box 10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3" name="Text Box 10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4" name="Text Box 10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5" name="Text Box 1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6" name="Text Box 1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7" name="Text Box 1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8" name="Text Box 1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09" name="Text Box 1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0" name="Text Box 1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1" name="Text Box 1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2" name="Text Box 1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3" name="Text Box 1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4" name="Text Box 1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5" name="Text Box 12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6" name="Text Box 12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7" name="Text Box 12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8" name="Text Box 12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19" name="Text Box 12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0" name="Text Box 12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1" name="Text Box 12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2" name="Text Box 12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3" name="Text Box 12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4" name="Text Box 12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5" name="Text Box 13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6" name="Text Box 13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7" name="Text Box 13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8" name="Text Box 13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29" name="Text Box 13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0" name="Text Box 13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1" name="Text Box 13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2" name="Text Box 13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3" name="Text Box 13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4" name="Text Box 13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5" name="Text Box 14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6" name="Text Box 14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7" name="Text Box 14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8" name="Text Box 14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39" name="Text Box 14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0" name="Text Box 14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1" name="Text Box 14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2" name="Text Box 14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3" name="Text Box 14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4" name="Text Box 14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5" name="Text Box 15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6" name="Text Box 15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7" name="Text Box 15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8" name="Text Box 15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49" name="Text Box 15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0" name="Text Box 15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1" name="Text Box 15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2" name="Text Box 15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3" name="Text Box 15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4" name="Text Box 15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5" name="Text Box 16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6" name="Text Box 16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7" name="Text Box 16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8" name="Text Box 16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59" name="Text Box 16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0" name="Text Box 16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1" name="Text Box 16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2" name="Text Box 16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3" name="Text Box 16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4" name="Text Box 16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5" name="Text Box 17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6" name="Text Box 17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7" name="Text Box 17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8" name="Text Box 17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69" name="Text Box 17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0" name="Text Box 17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1" name="Text Box 17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2" name="Text Box 17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3" name="Text Box 17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4" name="Text Box 17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5" name="Text Box 18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6" name="Text Box 18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7" name="Text Box 18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8" name="Text Box 18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79" name="Text Box 18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0" name="Text Box 18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1" name="Text Box 18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2" name="Text Box 18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3" name="Text Box 18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4" name="Text Box 18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5" name="Text Box 19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6" name="Text Box 19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7" name="Text Box 19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8" name="Text Box 19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89" name="Text Box 19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0" name="Text Box 19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1" name="Text Box 19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2" name="Text Box 19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3" name="Text Box 19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4" name="Text Box 19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5" name="Text Box 20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6" name="Text Box 20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7" name="Text Box 20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8" name="Text Box 20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799" name="Text Box 20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0" name="Text Box 20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1" name="Text Box 20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2" name="Text Box 20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3" name="Text Box 20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4" name="Text Box 20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5" name="Text Box 2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6" name="Text Box 2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7" name="Text Box 2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8" name="Text Box 2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09" name="Text Box 2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0" name="Text Box 2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1" name="Text Box 2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2" name="Text Box 2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3" name="Text Box 2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4" name="Text Box 2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6" name="Text Box 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7" name="Text Box 22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8" name="Text Box 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19" name="Text Box 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0" name="Text Box 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1" name="Text Box 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2" name="Text Box 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3" name="Text Box 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4" name="Text Box 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5" name="Text Box 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6" name="Text Box 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8" name="Text Box 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29" name="Text Box 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0" name="Text Box 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1" name="Text Box 23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2" name="Text Box 2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3" name="Text Box 23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4" name="Text Box 23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5" name="Text Box 24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6" name="Text Box 24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7" name="Text Box 24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8" name="Text Box 24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39" name="Text Box 24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0" name="Text Box 24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1" name="Text Box 24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2" name="Text Box 24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3" name="Text Box 24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4" name="Text Box 24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5" name="Text Box 25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6" name="Text Box 25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7" name="Text Box 25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8" name="Text Box 25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49" name="Text Box 25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50" name="Text Box 25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51" name="Text Box 25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52" name="Text Box 25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53" name="Text Box 25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54" name="Text Box 25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55" name="Text Box 26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1856" name="Text Box 261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1857" name="Text Box 262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1858" name="Text Box 263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1859" name="Text Box 264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95250</xdr:rowOff>
    </xdr:to>
    <xdr:sp macro="" textlink="">
      <xdr:nvSpPr>
        <xdr:cNvPr id="1860" name="Text Box 265"/>
        <xdr:cNvSpPr txBox="1">
          <a:spLocks noChangeArrowheads="1"/>
        </xdr:cNvSpPr>
      </xdr:nvSpPr>
      <xdr:spPr bwMode="auto">
        <a:xfrm>
          <a:off x="27908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2" name="Text Box 26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3" name="Text Box 27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4" name="Text Box 27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5" name="Text Box 27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6" name="Text Box 27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8" name="Text Box 27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69" name="Text Box 27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0" name="Text Box 27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1" name="Text Box 27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2" name="Text Box 27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3" name="Text Box 28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4" name="Text Box 28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5" name="Text Box 28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6" name="Text Box 28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7" name="Text Box 28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8" name="Text Box 28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79" name="Text Box 28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0" name="Text Box 28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1" name="Text Box 28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2" name="Text Box 28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3" name="Text Box 29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4" name="Text Box 29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5" name="Text Box 29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6" name="Text Box 159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7" name="Text Box 159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8" name="Text Box 159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89" name="Text Box 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0" name="Text Box 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1" name="Text Box 159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2" name="Text Box 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3" name="Text Box 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4" name="Text Box 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5" name="Text Box 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6" name="Text Box 1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8" name="Text Box 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899" name="Text Box 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0" name="Text Box 15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1" name="Text Box 16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2" name="Text Box 17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3" name="Text Box 18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4" name="Text Box 19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5" name="Text Box 1610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6" name="Text Box 21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7" name="Text Box 1612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8" name="Text Box 1613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4234</xdr:colOff>
      <xdr:row>24</xdr:row>
      <xdr:rowOff>95250</xdr:rowOff>
    </xdr:to>
    <xdr:sp macro="" textlink="">
      <xdr:nvSpPr>
        <xdr:cNvPr id="1909" name="Text Box 1614"/>
        <xdr:cNvSpPr txBox="1">
          <a:spLocks noChangeArrowheads="1"/>
        </xdr:cNvSpPr>
      </xdr:nvSpPr>
      <xdr:spPr bwMode="auto">
        <a:xfrm>
          <a:off x="2790825" y="4400550"/>
          <a:ext cx="42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910" name="Text Box 261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911" name="Text Box 262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912" name="Text Box 263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913" name="Text Box 264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914" name="Text Box 265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915" name="Text Box 267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95250</xdr:rowOff>
    </xdr:to>
    <xdr:sp macro="" textlink="">
      <xdr:nvSpPr>
        <xdr:cNvPr id="1916" name="Text Box 268"/>
        <xdr:cNvSpPr txBox="1">
          <a:spLocks noChangeArrowheads="1"/>
        </xdr:cNvSpPr>
      </xdr:nvSpPr>
      <xdr:spPr bwMode="auto">
        <a:xfrm>
          <a:off x="11858625" y="4400550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17" name="Text Box 25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18" name="Text Box 26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19" name="Text Box 25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20" name="Text Box 26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21" name="Text Box 261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22" name="Text Box 262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23" name="Text Box 263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24" name="Text Box 264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25" name="Text Box 265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26" name="Text Box 267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24</xdr:row>
      <xdr:rowOff>114300</xdr:rowOff>
    </xdr:to>
    <xdr:sp macro="" textlink="">
      <xdr:nvSpPr>
        <xdr:cNvPr id="1927" name="Text Box 268"/>
        <xdr:cNvSpPr txBox="1">
          <a:spLocks noChangeArrowheads="1"/>
        </xdr:cNvSpPr>
      </xdr:nvSpPr>
      <xdr:spPr bwMode="auto">
        <a:xfrm>
          <a:off x="11858625" y="48006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sp macro="" textlink="">
      <xdr:nvSpPr>
        <xdr:cNvPr id="1928" name="Text Box 25"/>
        <xdr:cNvSpPr txBox="1">
          <a:spLocks noChangeArrowheads="1"/>
        </xdr:cNvSpPr>
      </xdr:nvSpPr>
      <xdr:spPr bwMode="auto">
        <a:xfrm>
          <a:off x="11858625" y="4800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sp macro="" textlink="">
      <xdr:nvSpPr>
        <xdr:cNvPr id="1929" name="Text Box 26"/>
        <xdr:cNvSpPr txBox="1">
          <a:spLocks noChangeArrowheads="1"/>
        </xdr:cNvSpPr>
      </xdr:nvSpPr>
      <xdr:spPr bwMode="auto">
        <a:xfrm>
          <a:off x="11858625" y="4800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0" name="Text Box 25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1" name="Text Box 26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2" name="Text Box 261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3" name="Text Box 262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4" name="Text Box 263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5" name="Text Box 264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6" name="Text Box 265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7" name="Text Box 267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57150</xdr:rowOff>
    </xdr:to>
    <xdr:sp macro="" textlink="">
      <xdr:nvSpPr>
        <xdr:cNvPr id="1938" name="Text Box 268"/>
        <xdr:cNvSpPr txBox="1">
          <a:spLocks noChangeArrowheads="1"/>
        </xdr:cNvSpPr>
      </xdr:nvSpPr>
      <xdr:spPr bwMode="auto">
        <a:xfrm>
          <a:off x="11858625" y="4800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39" name="Text Box 25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41" name="Text Box 261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42" name="Text Box 262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43" name="Text Box 263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44" name="Text Box 264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45" name="Text Box 265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46" name="Text Box 267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26</xdr:row>
      <xdr:rowOff>57150</xdr:rowOff>
    </xdr:to>
    <xdr:sp macro="" textlink="">
      <xdr:nvSpPr>
        <xdr:cNvPr id="1947" name="Text Box 268"/>
        <xdr:cNvSpPr txBox="1">
          <a:spLocks noChangeArrowheads="1"/>
        </xdr:cNvSpPr>
      </xdr:nvSpPr>
      <xdr:spPr bwMode="auto">
        <a:xfrm>
          <a:off x="11858625" y="41910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48" name="Text Box 25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49" name="Text Box 26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0" name="Text Box 25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1" name="Text Box 26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2" name="Text Box 261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3" name="Text Box 262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4" name="Text Box 263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5" name="Text Box 264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6" name="Text Box 265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7" name="Text Box 267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58" name="Text Box 268"/>
        <xdr:cNvSpPr txBox="1">
          <a:spLocks noChangeArrowheads="1"/>
        </xdr:cNvSpPr>
      </xdr:nvSpPr>
      <xdr:spPr bwMode="auto">
        <a:xfrm>
          <a:off x="11858625" y="1965007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152400"/>
    <xdr:sp macro="" textlink="">
      <xdr:nvSpPr>
        <xdr:cNvPr id="1959" name="Text Box 25"/>
        <xdr:cNvSpPr txBox="1">
          <a:spLocks noChangeArrowheads="1"/>
        </xdr:cNvSpPr>
      </xdr:nvSpPr>
      <xdr:spPr bwMode="auto">
        <a:xfrm>
          <a:off x="11858625" y="196500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152400"/>
    <xdr:sp macro="" textlink="">
      <xdr:nvSpPr>
        <xdr:cNvPr id="1960" name="Text Box 26"/>
        <xdr:cNvSpPr txBox="1">
          <a:spLocks noChangeArrowheads="1"/>
        </xdr:cNvSpPr>
      </xdr:nvSpPr>
      <xdr:spPr bwMode="auto">
        <a:xfrm>
          <a:off x="11858625" y="196500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1" name="Text Box 25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2" name="Text Box 26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3" name="Text Box 261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4" name="Text Box 262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5" name="Text Box 263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6" name="Text Box 264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7" name="Text Box 265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8" name="Text Box 267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00050"/>
    <xdr:sp macro="" textlink="">
      <xdr:nvSpPr>
        <xdr:cNvPr id="1969" name="Text Box 268"/>
        <xdr:cNvSpPr txBox="1">
          <a:spLocks noChangeArrowheads="1"/>
        </xdr:cNvSpPr>
      </xdr:nvSpPr>
      <xdr:spPr bwMode="auto">
        <a:xfrm>
          <a:off x="11858625" y="19650075"/>
          <a:ext cx="95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70" name="Text Box 25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71" name="Text Box 26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72" name="Text Box 25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73" name="Text Box 26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74" name="Text Box 261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75" name="Text Box 262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76" name="Text Box 263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77" name="Text Box 264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78" name="Text Box 265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79" name="Text Box 267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1980" name="Text Box 268"/>
        <xdr:cNvSpPr txBox="1">
          <a:spLocks noChangeArrowheads="1"/>
        </xdr:cNvSpPr>
      </xdr:nvSpPr>
      <xdr:spPr bwMode="auto">
        <a:xfrm>
          <a:off x="11858625" y="200501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152400"/>
    <xdr:sp macro="" textlink="">
      <xdr:nvSpPr>
        <xdr:cNvPr id="1981" name="Text Box 25"/>
        <xdr:cNvSpPr txBox="1">
          <a:spLocks noChangeArrowheads="1"/>
        </xdr:cNvSpPr>
      </xdr:nvSpPr>
      <xdr:spPr bwMode="auto">
        <a:xfrm>
          <a:off x="11858625" y="200501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152400"/>
    <xdr:sp macro="" textlink="">
      <xdr:nvSpPr>
        <xdr:cNvPr id="1982" name="Text Box 26"/>
        <xdr:cNvSpPr txBox="1">
          <a:spLocks noChangeArrowheads="1"/>
        </xdr:cNvSpPr>
      </xdr:nvSpPr>
      <xdr:spPr bwMode="auto">
        <a:xfrm>
          <a:off x="11858625" y="200501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83" name="Text Box 25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84" name="Text Box 26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85" name="Text Box 261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86" name="Text Box 262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87" name="Text Box 263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88" name="Text Box 264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89" name="Text Box 265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90" name="Text Box 267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209550"/>
    <xdr:sp macro="" textlink="">
      <xdr:nvSpPr>
        <xdr:cNvPr id="1991" name="Text Box 268"/>
        <xdr:cNvSpPr txBox="1">
          <a:spLocks noChangeArrowheads="1"/>
        </xdr:cNvSpPr>
      </xdr:nvSpPr>
      <xdr:spPr bwMode="auto">
        <a:xfrm>
          <a:off x="11858625" y="2005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92" name="Text Box 25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93" name="Text Box 26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94" name="Text Box 261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95" name="Text Box 262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96" name="Text Box 263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97" name="Text Box 264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98" name="Text Box 265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1999" name="Text Box 267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666750"/>
    <xdr:sp macro="" textlink="">
      <xdr:nvSpPr>
        <xdr:cNvPr id="2000" name="Text Box 268"/>
        <xdr:cNvSpPr txBox="1">
          <a:spLocks noChangeArrowheads="1"/>
        </xdr:cNvSpPr>
      </xdr:nvSpPr>
      <xdr:spPr bwMode="auto">
        <a:xfrm>
          <a:off x="11858625" y="19440525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1" name="Text Box 25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2" name="Text Box 26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3" name="Text Box 261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4" name="Text Box 262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5" name="Text Box 263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6" name="Text Box 264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7" name="Text Box 265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8" name="Text Box 267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95250" cy="419100"/>
    <xdr:sp macro="" textlink="">
      <xdr:nvSpPr>
        <xdr:cNvPr id="2009" name="Text Box 268"/>
        <xdr:cNvSpPr txBox="1">
          <a:spLocks noChangeArrowheads="1"/>
        </xdr:cNvSpPr>
      </xdr:nvSpPr>
      <xdr:spPr bwMode="auto">
        <a:xfrm>
          <a:off x="11858625" y="6477000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hcc.haeundae.go.kr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dureraum.org/bcc/mcontents/progView.do?rbsIdx=61&amp;progCode=20180118001" TargetMode="External"/><Relationship Id="rId7" Type="http://schemas.openxmlformats.org/officeDocument/2006/relationships/hyperlink" Target="http://www.bsart.or.kr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bscc.or.kr/01_perfor/?mcode=0401010100&amp;mode=2&amp;no=14944&amp;year=2018&amp;month=11" TargetMode="External"/><Relationship Id="rId1" Type="http://schemas.openxmlformats.org/officeDocument/2006/relationships/hyperlink" Target="http://www.bscc.or.kr/citizen/01_perfor/?mcode=1001010100&amp;mode=2&amp;no=15616&amp;year=2018&amp;month=11" TargetMode="External"/><Relationship Id="rId6" Type="http://schemas.openxmlformats.org/officeDocument/2006/relationships/hyperlink" Target="http://www.demopark.or.kr/Announcement/announcement_03_view.asp?sort=_list&amp;m_year=2018&amp;m_month=11&amp;num=4860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demopark.or.kr/Announcement/announcement_03_view.asp?sort=_list&amp;m_year=2018&amp;m_month=11&amp;num=4860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dureraum.org/bcc/board/view.do?rbsIdx=46&amp;key=%EB%AC%B8%ED%99%94&amp;keyField=search1&amp;idx=507" TargetMode="External"/><Relationship Id="rId9" Type="http://schemas.openxmlformats.org/officeDocument/2006/relationships/hyperlink" Target="http://www.dongnae.go.kr/cultur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glib.bsbukgu.go.kr/06user/index.php?code=0601&amp;category=&amp;search_type=1&amp;search_str=&#50689;&#54868;&amp;x=0&amp;y=0&amp;id=board01&amp;mode=view&amp;b_idx=290" TargetMode="External"/><Relationship Id="rId13" Type="http://schemas.openxmlformats.org/officeDocument/2006/relationships/hyperlink" Target="http://library.bsnamgu.go.kr/BoardData.do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://library.gijang.go.kr/index.php?language=KR" TargetMode="External"/><Relationship Id="rId7" Type="http://schemas.openxmlformats.org/officeDocument/2006/relationships/hyperlink" Target="http://bglib.bsbukgu.go.kr/06user/index.php?code=0601&amp;id=board01&amp;mode=view&amp;b_idx=82" TargetMode="External"/><Relationship Id="rId12" Type="http://schemas.openxmlformats.org/officeDocument/2006/relationships/hyperlink" Target="http://dadaelib.saha.go.kr/06user/index.php?code=0601&amp;category=&amp;search_type=1&amp;search_str=&#47928;&#54868;&#44032;&amp;x=0&amp;y=0&amp;id=board01&amp;mode=view&amp;b_idx=1127" TargetMode="External"/><Relationship Id="rId17" Type="http://schemas.openxmlformats.org/officeDocument/2006/relationships/hyperlink" Target="http://www.haeundae.go.kr/inmunlib/" TargetMode="External"/><Relationship Id="rId2" Type="http://schemas.openxmlformats.org/officeDocument/2006/relationships/hyperlink" Target="http://library.geumjeong.go.kr/board/view.geumj?boardId=BBS_0000131&amp;menuCd=DOM_000000605001000000&amp;startPage=1&amp;dataSid=850475" TargetMode="External"/><Relationship Id="rId16" Type="http://schemas.openxmlformats.org/officeDocument/2006/relationships/hyperlink" Target="http://jschildlib.haeundae.go.kr/" TargetMode="External"/><Relationship Id="rId20" Type="http://schemas.openxmlformats.org/officeDocument/2006/relationships/comments" Target="../comments2.xml"/><Relationship Id="rId1" Type="http://schemas.openxmlformats.org/officeDocument/2006/relationships/hyperlink" Target="http://library.geumjeong.go.kr/board/view.geumj?boardId=BBS_0000131&amp;menuCd=DOM_000000605001000000&amp;startPage=1&amp;dataSid=850475" TargetMode="External"/><Relationship Id="rId6" Type="http://schemas.openxmlformats.org/officeDocument/2006/relationships/hyperlink" Target="http://www.sasang.go.kr/board/view.sasang?boardId=BBS_0000125&amp;menuCd=DOM_000000506001000000&amp;startPage=1&amp;dataSid=446364" TargetMode="External"/><Relationship Id="rId11" Type="http://schemas.openxmlformats.org/officeDocument/2006/relationships/hyperlink" Target="http://hmlib.bsbukgu.go.kr/06user/index.php?code=0601&amp;category=&amp;search_type=1&amp;search_str=&#49892;&#48260;&amp;id=board01&amp;mode=view&amp;b_idx=1127" TargetMode="External"/><Relationship Id="rId5" Type="http://schemas.openxmlformats.org/officeDocument/2006/relationships/hyperlink" Target="http://www.sasang.go.kr/board/view.sasang?boardId=BBS_0000125&amp;menuCd=DOM_000000506001000000&amp;startPage=1&amp;dataSid=446364" TargetMode="External"/><Relationship Id="rId15" Type="http://schemas.openxmlformats.org/officeDocument/2006/relationships/hyperlink" Target="http://library.suyeong.go.kr/suyeong/wdBoard/wdBoard.php?wd=25&amp;page=1&amp;bb_code=13E679C4998F0E4B3D3B751E3888331B&amp;br_code=&amp;view=read&amp;type=&amp;where=&amp;what=" TargetMode="External"/><Relationship Id="rId10" Type="http://schemas.openxmlformats.org/officeDocument/2006/relationships/hyperlink" Target="http://hmlib.bsbukgu.go.kr/06user/index.php?code=0601&amp;id=board01&amp;mode=view&amp;b_idx=1027" TargetMode="External"/><Relationship Id="rId19" Type="http://schemas.openxmlformats.org/officeDocument/2006/relationships/vmlDrawing" Target="../drawings/vmlDrawing2.vml"/><Relationship Id="rId4" Type="http://schemas.openxmlformats.org/officeDocument/2006/relationships/hyperlink" Target="http://library.gijang.go.kr/dlib/" TargetMode="External"/><Relationship Id="rId9" Type="http://schemas.openxmlformats.org/officeDocument/2006/relationships/hyperlink" Target="http://library.bsbukgu.go.kr/html/07user/index.php?code=0701&amp;&amp;id=board01&amp;mode=view&amp;b_idx=784" TargetMode="External"/><Relationship Id="rId14" Type="http://schemas.openxmlformats.org/officeDocument/2006/relationships/hyperlink" Target="http://library.suyeong.go.kr/suyeong/wdBoard/wdBoard.php?wd=2&amp;page=1&amp;bb_code=BEA765FED3536FE21BB955593FAA880B&amp;br_code=&amp;view=read&amp;type=&amp;where=&amp;what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museum.busan.go.kr/modern/mdboard" TargetMode="External"/><Relationship Id="rId3" Type="http://schemas.openxmlformats.org/officeDocument/2006/relationships/hyperlink" Target="http://www.busan.go.kr/sea" TargetMode="External"/><Relationship Id="rId7" Type="http://schemas.openxmlformats.org/officeDocument/2006/relationships/hyperlink" Target="http://museum.busan.go.kr/busan/index" TargetMode="External"/><Relationship Id="rId12" Type="http://schemas.openxmlformats.org/officeDocument/2006/relationships/comments" Target="../comments3.xml"/><Relationship Id="rId2" Type="http://schemas.openxmlformats.org/officeDocument/2006/relationships/hyperlink" Target="http://www.busan.go.kr/sea" TargetMode="External"/><Relationship Id="rId1" Type="http://schemas.openxmlformats.org/officeDocument/2006/relationships/hyperlink" Target="http://www.sasang.go.kr/board/list.sasang?boardId=BBS_0000109&amp;menuCd=DOM_000000802001002000&amp;startPage=1" TargetMode="External"/><Relationship Id="rId6" Type="http://schemas.openxmlformats.org/officeDocument/2006/relationships/hyperlink" Target="http://bcmuseum.busan.go.kr/" TargetMode="External"/><Relationship Id="rId11" Type="http://schemas.openxmlformats.org/officeDocument/2006/relationships/vmlDrawing" Target="../drawings/vmlDrawing3.vml"/><Relationship Id="rId5" Type="http://schemas.openxmlformats.org/officeDocument/2006/relationships/hyperlink" Target="http://monument.busan.go.kr/main/main.jsp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museum.busan.go.kr/busan/index" TargetMode="External"/><Relationship Id="rId9" Type="http://schemas.openxmlformats.org/officeDocument/2006/relationships/hyperlink" Target="http://www.jgmuseum.busan.go.k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rt.busan.go.kr/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L12" sqref="L12"/>
    </sheetView>
  </sheetViews>
  <sheetFormatPr defaultRowHeight="16.5"/>
  <cols>
    <col min="1" max="1" width="8.125" customWidth="1"/>
    <col min="2" max="2" width="7.375" bestFit="1" customWidth="1"/>
    <col min="3" max="3" width="9.25" bestFit="1" customWidth="1"/>
    <col min="4" max="6" width="11.25" bestFit="1" customWidth="1"/>
  </cols>
  <sheetData>
    <row r="1" spans="1:6" ht="26.25">
      <c r="A1" s="212" t="s">
        <v>54</v>
      </c>
      <c r="B1" s="212"/>
      <c r="C1" s="212"/>
      <c r="D1" s="212"/>
      <c r="E1" s="212"/>
      <c r="F1" s="212"/>
    </row>
    <row r="3" spans="1:6">
      <c r="A3" s="1"/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</row>
    <row r="4" spans="1:6">
      <c r="A4" s="3" t="s">
        <v>60</v>
      </c>
      <c r="B4" s="4" t="e">
        <f>SUM(C4:F4)</f>
        <v>#REF!</v>
      </c>
      <c r="C4" s="4" t="e">
        <f>SUM(C5:C21)</f>
        <v>#REF!</v>
      </c>
      <c r="D4" s="4" t="e">
        <f>SUM(D5:D21)</f>
        <v>#REF!</v>
      </c>
      <c r="E4" s="4" t="e">
        <f t="shared" ref="E4:F4" si="0">SUM(E5:E21)</f>
        <v>#REF!</v>
      </c>
      <c r="F4" s="4" t="e">
        <f t="shared" si="0"/>
        <v>#REF!</v>
      </c>
    </row>
    <row r="5" spans="1:6">
      <c r="A5" s="5" t="s">
        <v>33</v>
      </c>
      <c r="B5" s="6" t="e">
        <f>SUM(C5:F5)</f>
        <v>#REF!</v>
      </c>
      <c r="C5" s="7" t="e">
        <f>문예회관!#REF!</f>
        <v>#REF!</v>
      </c>
      <c r="D5" s="7" t="e">
        <f>공립도서관!#REF!</f>
        <v>#REF!</v>
      </c>
      <c r="E5" s="7" t="e">
        <f>공립박물관!#REF!</f>
        <v>#REF!</v>
      </c>
      <c r="F5" s="7" t="e">
        <f>공립미술관!#REF!</f>
        <v>#REF!</v>
      </c>
    </row>
    <row r="6" spans="1:6">
      <c r="A6" s="5" t="s">
        <v>61</v>
      </c>
      <c r="B6" s="6">
        <f>SUM(C6:F6)</f>
        <v>44</v>
      </c>
      <c r="C6" s="7">
        <f>문예회관!E22</f>
        <v>11</v>
      </c>
      <c r="D6" s="7">
        <f>공립도서관!E44</f>
        <v>25</v>
      </c>
      <c r="E6" s="7">
        <f>공립박물관!E14</f>
        <v>7</v>
      </c>
      <c r="F6" s="7">
        <f>공립미술관!E6</f>
        <v>1</v>
      </c>
    </row>
    <row r="7" spans="1:6">
      <c r="A7" s="5" t="s">
        <v>62</v>
      </c>
      <c r="B7" s="6" t="e">
        <f t="shared" ref="B7:B21" si="1">SUM(C7:F7)</f>
        <v>#REF!</v>
      </c>
      <c r="C7" s="7" t="e">
        <f>문예회관!#REF!</f>
        <v>#REF!</v>
      </c>
      <c r="D7" s="7" t="e">
        <f>공립도서관!#REF!</f>
        <v>#REF!</v>
      </c>
      <c r="E7" s="7" t="e">
        <f>공립박물관!#REF!</f>
        <v>#REF!</v>
      </c>
      <c r="F7" s="7" t="e">
        <f>공립미술관!#REF!</f>
        <v>#REF!</v>
      </c>
    </row>
    <row r="8" spans="1:6">
      <c r="A8" s="5" t="s">
        <v>48</v>
      </c>
      <c r="B8" s="6" t="e">
        <f t="shared" si="1"/>
        <v>#REF!</v>
      </c>
      <c r="C8" s="7" t="e">
        <f>문예회관!#REF!</f>
        <v>#REF!</v>
      </c>
      <c r="D8" s="7" t="e">
        <f>공립도서관!#REF!</f>
        <v>#REF!</v>
      </c>
      <c r="E8" s="7" t="e">
        <f>공립박물관!#REF!</f>
        <v>#REF!</v>
      </c>
      <c r="F8" s="7" t="e">
        <f>공립미술관!#REF!</f>
        <v>#REF!</v>
      </c>
    </row>
    <row r="9" spans="1:6">
      <c r="A9" s="5" t="s">
        <v>63</v>
      </c>
      <c r="B9" s="6" t="e">
        <f t="shared" si="1"/>
        <v>#REF!</v>
      </c>
      <c r="C9" s="7" t="e">
        <f>문예회관!#REF!</f>
        <v>#REF!</v>
      </c>
      <c r="D9" s="7" t="e">
        <f>공립도서관!#REF!</f>
        <v>#REF!</v>
      </c>
      <c r="E9" s="7" t="e">
        <f>공립박물관!#REF!</f>
        <v>#REF!</v>
      </c>
      <c r="F9" s="7" t="e">
        <f>공립미술관!#REF!</f>
        <v>#REF!</v>
      </c>
    </row>
    <row r="10" spans="1:6">
      <c r="A10" s="5" t="s">
        <v>49</v>
      </c>
      <c r="B10" s="6" t="e">
        <f t="shared" si="1"/>
        <v>#REF!</v>
      </c>
      <c r="C10" s="7" t="e">
        <f>문예회관!#REF!</f>
        <v>#REF!</v>
      </c>
      <c r="D10" s="7" t="e">
        <f>공립도서관!#REF!</f>
        <v>#REF!</v>
      </c>
      <c r="E10" s="7" t="e">
        <f>공립박물관!#REF!</f>
        <v>#REF!</v>
      </c>
      <c r="F10" s="7" t="e">
        <f>공립미술관!#REF!</f>
        <v>#REF!</v>
      </c>
    </row>
    <row r="11" spans="1:6">
      <c r="A11" s="5" t="s">
        <v>50</v>
      </c>
      <c r="B11" s="6" t="e">
        <f t="shared" si="1"/>
        <v>#REF!</v>
      </c>
      <c r="C11" s="7" t="e">
        <f>문예회관!#REF!</f>
        <v>#REF!</v>
      </c>
      <c r="D11" s="7" t="e">
        <f>공립도서관!#REF!</f>
        <v>#REF!</v>
      </c>
      <c r="E11" s="7" t="e">
        <f>공립박물관!#REF!</f>
        <v>#REF!</v>
      </c>
      <c r="F11" s="7">
        <v>0</v>
      </c>
    </row>
    <row r="12" spans="1:6">
      <c r="A12" s="5" t="s">
        <v>51</v>
      </c>
      <c r="B12" s="6" t="e">
        <f t="shared" si="1"/>
        <v>#REF!</v>
      </c>
      <c r="C12" s="7" t="e">
        <f>문예회관!#REF!</f>
        <v>#REF!</v>
      </c>
      <c r="D12" s="7" t="e">
        <f>공립도서관!#REF!</f>
        <v>#REF!</v>
      </c>
      <c r="E12" s="7" t="e">
        <f>공립박물관!#REF!</f>
        <v>#REF!</v>
      </c>
      <c r="F12" s="7">
        <v>0</v>
      </c>
    </row>
    <row r="13" spans="1:6">
      <c r="A13" s="5" t="s">
        <v>52</v>
      </c>
      <c r="B13" s="6" t="e">
        <f t="shared" si="1"/>
        <v>#REF!</v>
      </c>
      <c r="C13" s="7" t="e">
        <f>문예회관!#REF!</f>
        <v>#REF!</v>
      </c>
      <c r="D13" s="7" t="e">
        <f>공립도서관!#REF!</f>
        <v>#REF!</v>
      </c>
      <c r="E13" s="7" t="e">
        <f>공립박물관!#REF!</f>
        <v>#REF!</v>
      </c>
      <c r="F13" s="7" t="e">
        <f>공립미술관!#REF!</f>
        <v>#REF!</v>
      </c>
    </row>
    <row r="14" spans="1:6">
      <c r="A14" s="5" t="s">
        <v>64</v>
      </c>
      <c r="B14" s="6" t="e">
        <f t="shared" si="1"/>
        <v>#REF!</v>
      </c>
      <c r="C14" s="7" t="e">
        <f>문예회관!#REF!</f>
        <v>#REF!</v>
      </c>
      <c r="D14" s="7" t="e">
        <f>공립도서관!#REF!</f>
        <v>#REF!</v>
      </c>
      <c r="E14" s="7" t="e">
        <f>공립박물관!#REF!</f>
        <v>#REF!</v>
      </c>
      <c r="F14" s="7" t="e">
        <f>공립미술관!#REF!</f>
        <v>#REF!</v>
      </c>
    </row>
    <row r="15" spans="1:6">
      <c r="A15" s="5" t="s">
        <v>65</v>
      </c>
      <c r="B15" s="6" t="e">
        <f t="shared" si="1"/>
        <v>#REF!</v>
      </c>
      <c r="C15" s="7" t="e">
        <f>문예회관!#REF!</f>
        <v>#REF!</v>
      </c>
      <c r="D15" s="7" t="e">
        <f>공립도서관!#REF!</f>
        <v>#REF!</v>
      </c>
      <c r="E15" s="7" t="e">
        <f>공립박물관!#REF!</f>
        <v>#REF!</v>
      </c>
      <c r="F15" s="7" t="e">
        <f>공립미술관!#REF!</f>
        <v>#REF!</v>
      </c>
    </row>
    <row r="16" spans="1:6">
      <c r="A16" s="5" t="s">
        <v>53</v>
      </c>
      <c r="B16" s="6" t="e">
        <f t="shared" si="1"/>
        <v>#REF!</v>
      </c>
      <c r="C16" s="7" t="e">
        <f>문예회관!#REF!</f>
        <v>#REF!</v>
      </c>
      <c r="D16" s="7" t="e">
        <f>공립도서관!#REF!</f>
        <v>#REF!</v>
      </c>
      <c r="E16" s="7" t="e">
        <f>공립박물관!#REF!</f>
        <v>#REF!</v>
      </c>
      <c r="F16" s="7" t="e">
        <f>공립미술관!#REF!</f>
        <v>#REF!</v>
      </c>
    </row>
    <row r="17" spans="1:6">
      <c r="A17" s="5" t="s">
        <v>66</v>
      </c>
      <c r="B17" s="6" t="e">
        <f t="shared" si="1"/>
        <v>#REF!</v>
      </c>
      <c r="C17" s="7" t="e">
        <f>문예회관!#REF!</f>
        <v>#REF!</v>
      </c>
      <c r="D17" s="7" t="e">
        <f>공립도서관!#REF!</f>
        <v>#REF!</v>
      </c>
      <c r="E17" s="7" t="e">
        <f>공립박물관!#REF!</f>
        <v>#REF!</v>
      </c>
      <c r="F17" s="7" t="e">
        <f>공립미술관!#REF!</f>
        <v>#REF!</v>
      </c>
    </row>
    <row r="18" spans="1:6">
      <c r="A18" s="5" t="s">
        <v>67</v>
      </c>
      <c r="B18" s="6" t="e">
        <f t="shared" si="1"/>
        <v>#REF!</v>
      </c>
      <c r="C18" s="7" t="e">
        <f>문예회관!#REF!</f>
        <v>#REF!</v>
      </c>
      <c r="D18" s="7" t="e">
        <f>공립도서관!#REF!</f>
        <v>#REF!</v>
      </c>
      <c r="E18" s="7" t="e">
        <f>공립박물관!#REF!</f>
        <v>#REF!</v>
      </c>
      <c r="F18" s="7" t="e">
        <f>공립미술관!#REF!</f>
        <v>#REF!</v>
      </c>
    </row>
    <row r="19" spans="1:6">
      <c r="A19" s="5" t="s">
        <v>68</v>
      </c>
      <c r="B19" s="6" t="e">
        <f t="shared" si="1"/>
        <v>#REF!</v>
      </c>
      <c r="C19" s="7" t="e">
        <f>문예회관!#REF!</f>
        <v>#REF!</v>
      </c>
      <c r="D19" s="7" t="e">
        <f>공립도서관!#REF!</f>
        <v>#REF!</v>
      </c>
      <c r="E19" s="7" t="e">
        <f>공립박물관!#REF!</f>
        <v>#REF!</v>
      </c>
      <c r="F19" s="7" t="e">
        <f>공립미술관!#REF!</f>
        <v>#REF!</v>
      </c>
    </row>
    <row r="20" spans="1:6">
      <c r="A20" s="5" t="s">
        <v>69</v>
      </c>
      <c r="B20" s="6" t="e">
        <f t="shared" si="1"/>
        <v>#REF!</v>
      </c>
      <c r="C20" s="7" t="e">
        <f>문예회관!#REF!</f>
        <v>#REF!</v>
      </c>
      <c r="D20" s="7" t="e">
        <f>공립도서관!#REF!</f>
        <v>#REF!</v>
      </c>
      <c r="E20" s="7" t="e">
        <f>공립박물관!#REF!</f>
        <v>#REF!</v>
      </c>
      <c r="F20" s="7" t="e">
        <f>공립미술관!#REF!</f>
        <v>#REF!</v>
      </c>
    </row>
    <row r="21" spans="1:6">
      <c r="A21" s="5" t="s">
        <v>70</v>
      </c>
      <c r="B21" s="6" t="e">
        <f t="shared" si="1"/>
        <v>#REF!</v>
      </c>
      <c r="C21" s="7" t="e">
        <f>문예회관!#REF!</f>
        <v>#REF!</v>
      </c>
      <c r="D21" s="7" t="e">
        <f>공립도서관!#REF!</f>
        <v>#REF!</v>
      </c>
      <c r="E21" s="7" t="e">
        <f>공립박물관!#REF!</f>
        <v>#REF!</v>
      </c>
      <c r="F21" s="7" t="e">
        <f>공립미술관!#REF!</f>
        <v>#REF!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22"/>
  <sheetViews>
    <sheetView zoomScaleNormal="100" workbookViewId="0">
      <pane ySplit="4" topLeftCell="A5" activePane="bottomLeft" state="frozen"/>
      <selection pane="bottomLeft" activeCell="E31" sqref="E31"/>
    </sheetView>
  </sheetViews>
  <sheetFormatPr defaultRowHeight="12"/>
  <cols>
    <col min="1" max="1" width="4.75" style="36" customWidth="1"/>
    <col min="2" max="2" width="9.375" style="36" customWidth="1"/>
    <col min="3" max="3" width="8" style="36" bestFit="1" customWidth="1"/>
    <col min="4" max="4" width="9.75" style="36" customWidth="1"/>
    <col min="5" max="5" width="22.875" style="36" customWidth="1"/>
    <col min="6" max="6" width="21.5" style="35" customWidth="1"/>
    <col min="7" max="7" width="11" style="36" customWidth="1"/>
    <col min="8" max="8" width="11.75" style="37" customWidth="1"/>
    <col min="9" max="9" width="10.25" style="36" customWidth="1"/>
    <col min="10" max="10" width="16" style="36" customWidth="1"/>
    <col min="11" max="11" width="27" style="36" customWidth="1"/>
    <col min="12" max="12" width="12" style="36" customWidth="1"/>
    <col min="13" max="13" width="20.125" style="36" customWidth="1"/>
    <col min="14" max="14" width="27" style="35" customWidth="1"/>
    <col min="15" max="15" width="21.875" style="35" customWidth="1"/>
    <col min="16" max="16" width="10.25" style="36" customWidth="1"/>
    <col min="17" max="16384" width="9" style="36"/>
  </cols>
  <sheetData>
    <row r="2" spans="1:65" ht="26.25">
      <c r="A2" s="217" t="s">
        <v>86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65" ht="17.25" customHeight="1">
      <c r="A3" s="38"/>
      <c r="B3" s="27"/>
      <c r="C3" s="27"/>
      <c r="D3" s="27"/>
      <c r="E3" s="27"/>
      <c r="F3" s="24"/>
      <c r="G3" s="25"/>
      <c r="H3" s="26"/>
      <c r="I3" s="27"/>
      <c r="J3" s="27"/>
      <c r="K3" s="27"/>
      <c r="L3" s="27"/>
      <c r="M3" s="27"/>
      <c r="N3" s="26"/>
      <c r="O3" s="26"/>
      <c r="P3" s="25"/>
      <c r="Q3" s="39"/>
      <c r="R3" s="40"/>
      <c r="S3" s="40"/>
      <c r="T3" s="40"/>
      <c r="U3" s="40"/>
      <c r="V3" s="40"/>
      <c r="W3" s="39"/>
      <c r="X3" s="41"/>
      <c r="Y3" s="41"/>
      <c r="Z3" s="40"/>
      <c r="AA3" s="40"/>
      <c r="AB3" s="40"/>
      <c r="AC3" s="40"/>
      <c r="AD3" s="40"/>
      <c r="AE3" s="40"/>
      <c r="AF3" s="41"/>
      <c r="AG3" s="41"/>
      <c r="AH3" s="41"/>
      <c r="AI3" s="41"/>
      <c r="AJ3" s="41"/>
      <c r="AK3" s="41"/>
      <c r="AL3" s="41"/>
      <c r="AM3" s="41"/>
      <c r="AN3" s="42"/>
      <c r="AO3" s="41"/>
      <c r="AP3" s="41"/>
      <c r="AQ3" s="41"/>
      <c r="AR3" s="42"/>
      <c r="AS3" s="42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3"/>
    </row>
    <row r="4" spans="1:65" s="20" customFormat="1" ht="22.5" customHeight="1">
      <c r="A4" s="44" t="s">
        <v>34</v>
      </c>
      <c r="B4" s="29" t="s">
        <v>35</v>
      </c>
      <c r="C4" s="29" t="s">
        <v>36</v>
      </c>
      <c r="D4" s="45" t="s">
        <v>72</v>
      </c>
      <c r="E4" s="29" t="s">
        <v>47</v>
      </c>
      <c r="F4" s="28" t="s">
        <v>76</v>
      </c>
      <c r="G4" s="29" t="s">
        <v>77</v>
      </c>
      <c r="H4" s="28" t="s">
        <v>78</v>
      </c>
      <c r="I4" s="29" t="s">
        <v>79</v>
      </c>
      <c r="J4" s="29" t="s">
        <v>80</v>
      </c>
      <c r="K4" s="29" t="s">
        <v>81</v>
      </c>
      <c r="L4" s="29" t="s">
        <v>83</v>
      </c>
      <c r="M4" s="29" t="s">
        <v>82</v>
      </c>
      <c r="N4" s="30" t="s">
        <v>37</v>
      </c>
      <c r="O4" s="30" t="s">
        <v>84</v>
      </c>
      <c r="P4" s="29" t="s">
        <v>85</v>
      </c>
    </row>
    <row r="5" spans="1:65" s="71" customFormat="1" ht="16.5" customHeight="1">
      <c r="A5" s="81">
        <v>20</v>
      </c>
      <c r="B5" s="82" t="s">
        <v>42</v>
      </c>
      <c r="C5" s="83" t="s">
        <v>14</v>
      </c>
      <c r="D5" s="84" t="s">
        <v>73</v>
      </c>
      <c r="E5" s="85" t="s">
        <v>44</v>
      </c>
      <c r="F5" s="86" t="s">
        <v>98</v>
      </c>
      <c r="G5" s="98" t="s">
        <v>231</v>
      </c>
      <c r="H5" s="86" t="s">
        <v>99</v>
      </c>
      <c r="I5" s="87" t="s">
        <v>100</v>
      </c>
      <c r="J5" s="87" t="s">
        <v>101</v>
      </c>
      <c r="K5" s="87" t="s">
        <v>102</v>
      </c>
      <c r="L5" s="87" t="s">
        <v>103</v>
      </c>
      <c r="M5" s="87" t="s">
        <v>104</v>
      </c>
      <c r="N5" s="88" t="s">
        <v>105</v>
      </c>
      <c r="O5" s="89" t="s">
        <v>455</v>
      </c>
      <c r="P5" s="85"/>
    </row>
    <row r="6" spans="1:65" s="71" customFormat="1" ht="16.5" customHeight="1">
      <c r="A6" s="81">
        <v>21</v>
      </c>
      <c r="B6" s="83" t="s">
        <v>215</v>
      </c>
      <c r="C6" s="83" t="s">
        <v>216</v>
      </c>
      <c r="D6" s="84" t="s">
        <v>217</v>
      </c>
      <c r="E6" s="83" t="s">
        <v>218</v>
      </c>
      <c r="F6" s="90" t="s">
        <v>219</v>
      </c>
      <c r="G6" s="98" t="s">
        <v>231</v>
      </c>
      <c r="H6" s="90" t="s">
        <v>220</v>
      </c>
      <c r="I6" s="91" t="s">
        <v>221</v>
      </c>
      <c r="J6" s="91" t="s">
        <v>222</v>
      </c>
      <c r="K6" s="91" t="s">
        <v>223</v>
      </c>
      <c r="L6" s="91" t="s">
        <v>224</v>
      </c>
      <c r="M6" s="91" t="s">
        <v>225</v>
      </c>
      <c r="N6" s="110" t="s">
        <v>226</v>
      </c>
      <c r="O6" s="89" t="s">
        <v>455</v>
      </c>
      <c r="P6" s="83"/>
    </row>
    <row r="7" spans="1:65" s="71" customFormat="1" ht="16.5" customHeight="1">
      <c r="A7" s="81">
        <v>22</v>
      </c>
      <c r="B7" s="83" t="s">
        <v>215</v>
      </c>
      <c r="C7" s="83" t="s">
        <v>3</v>
      </c>
      <c r="D7" s="84" t="s">
        <v>217</v>
      </c>
      <c r="E7" s="93" t="s">
        <v>106</v>
      </c>
      <c r="F7" s="94" t="s">
        <v>107</v>
      </c>
      <c r="G7" s="98" t="s">
        <v>231</v>
      </c>
      <c r="H7" s="95">
        <v>0.58333333333333337</v>
      </c>
      <c r="I7" s="96" t="s">
        <v>108</v>
      </c>
      <c r="J7" s="96" t="s">
        <v>109</v>
      </c>
      <c r="K7" s="96" t="s">
        <v>110</v>
      </c>
      <c r="L7" s="96" t="s">
        <v>111</v>
      </c>
      <c r="M7" s="96" t="s">
        <v>112</v>
      </c>
      <c r="N7" s="97" t="s">
        <v>113</v>
      </c>
      <c r="O7" s="89" t="s">
        <v>455</v>
      </c>
      <c r="P7" s="93"/>
    </row>
    <row r="8" spans="1:65" s="71" customFormat="1" ht="16.5" customHeight="1">
      <c r="A8" s="247">
        <v>23</v>
      </c>
      <c r="B8" s="221" t="s">
        <v>227</v>
      </c>
      <c r="C8" s="221" t="s">
        <v>1</v>
      </c>
      <c r="D8" s="223" t="s">
        <v>228</v>
      </c>
      <c r="E8" s="221" t="s">
        <v>46</v>
      </c>
      <c r="F8" s="111" t="s">
        <v>172</v>
      </c>
      <c r="G8" s="98" t="s">
        <v>231</v>
      </c>
      <c r="H8" s="111" t="s">
        <v>173</v>
      </c>
      <c r="I8" s="111" t="s">
        <v>138</v>
      </c>
      <c r="J8" s="111" t="s">
        <v>174</v>
      </c>
      <c r="K8" s="112" t="s">
        <v>175</v>
      </c>
      <c r="L8" s="113">
        <v>200</v>
      </c>
      <c r="M8" s="112" t="s">
        <v>176</v>
      </c>
      <c r="N8" s="114" t="s">
        <v>177</v>
      </c>
      <c r="O8" s="89" t="s">
        <v>455</v>
      </c>
      <c r="P8" s="115"/>
    </row>
    <row r="9" spans="1:65" s="71" customFormat="1" ht="16.5" customHeight="1">
      <c r="A9" s="248"/>
      <c r="B9" s="222"/>
      <c r="C9" s="222"/>
      <c r="D9" s="224"/>
      <c r="E9" s="222"/>
      <c r="F9" s="111" t="s">
        <v>178</v>
      </c>
      <c r="G9" s="98" t="s">
        <v>231</v>
      </c>
      <c r="H9" s="111" t="s">
        <v>179</v>
      </c>
      <c r="I9" s="111" t="s">
        <v>138</v>
      </c>
      <c r="J9" s="111" t="s">
        <v>180</v>
      </c>
      <c r="K9" s="112" t="s">
        <v>175</v>
      </c>
      <c r="L9" s="113">
        <v>200</v>
      </c>
      <c r="M9" s="112" t="s">
        <v>181</v>
      </c>
      <c r="N9" s="114" t="s">
        <v>177</v>
      </c>
      <c r="O9" s="89" t="s">
        <v>455</v>
      </c>
      <c r="P9" s="115"/>
    </row>
    <row r="10" spans="1:65" s="71" customFormat="1" ht="16.5" customHeight="1">
      <c r="A10" s="247">
        <v>24</v>
      </c>
      <c r="B10" s="221" t="s">
        <v>227</v>
      </c>
      <c r="C10" s="221" t="s">
        <v>229</v>
      </c>
      <c r="D10" s="223" t="s">
        <v>228</v>
      </c>
      <c r="E10" s="215" t="s">
        <v>230</v>
      </c>
      <c r="F10" s="94" t="s">
        <v>149</v>
      </c>
      <c r="G10" s="98" t="s">
        <v>231</v>
      </c>
      <c r="H10" s="99" t="s">
        <v>150</v>
      </c>
      <c r="I10" s="100" t="s">
        <v>151</v>
      </c>
      <c r="J10" s="100" t="s">
        <v>232</v>
      </c>
      <c r="K10" s="100" t="s">
        <v>152</v>
      </c>
      <c r="L10" s="100" t="s">
        <v>153</v>
      </c>
      <c r="M10" s="100" t="s">
        <v>154</v>
      </c>
      <c r="N10" s="101" t="s">
        <v>155</v>
      </c>
      <c r="O10" s="89" t="s">
        <v>455</v>
      </c>
      <c r="P10" s="83"/>
    </row>
    <row r="11" spans="1:65" s="71" customFormat="1" ht="16.5" customHeight="1">
      <c r="A11" s="249"/>
      <c r="B11" s="225"/>
      <c r="C11" s="225"/>
      <c r="D11" s="226"/>
      <c r="E11" s="227"/>
      <c r="F11" s="94" t="s">
        <v>149</v>
      </c>
      <c r="G11" s="98" t="s">
        <v>231</v>
      </c>
      <c r="H11" s="99" t="s">
        <v>156</v>
      </c>
      <c r="I11" s="100" t="s">
        <v>119</v>
      </c>
      <c r="J11" s="100" t="s">
        <v>157</v>
      </c>
      <c r="K11" s="100" t="s">
        <v>158</v>
      </c>
      <c r="L11" s="100" t="s">
        <v>153</v>
      </c>
      <c r="M11" s="100" t="s">
        <v>154</v>
      </c>
      <c r="N11" s="101" t="s">
        <v>159</v>
      </c>
      <c r="O11" s="89" t="s">
        <v>455</v>
      </c>
      <c r="P11" s="83"/>
    </row>
    <row r="12" spans="1:65" s="71" customFormat="1" ht="16.5" customHeight="1">
      <c r="A12" s="249"/>
      <c r="B12" s="225"/>
      <c r="C12" s="225"/>
      <c r="D12" s="226"/>
      <c r="E12" s="227"/>
      <c r="F12" s="94" t="s">
        <v>160</v>
      </c>
      <c r="G12" s="98" t="s">
        <v>233</v>
      </c>
      <c r="H12" s="90" t="s">
        <v>161</v>
      </c>
      <c r="I12" s="91" t="s">
        <v>119</v>
      </c>
      <c r="J12" s="91" t="s">
        <v>162</v>
      </c>
      <c r="K12" s="91" t="s">
        <v>163</v>
      </c>
      <c r="L12" s="91" t="s">
        <v>164</v>
      </c>
      <c r="M12" s="91" t="s">
        <v>165</v>
      </c>
      <c r="N12" s="89" t="s">
        <v>166</v>
      </c>
      <c r="O12" s="89" t="s">
        <v>455</v>
      </c>
      <c r="P12" s="83"/>
    </row>
    <row r="13" spans="1:65" s="71" customFormat="1" ht="16.5" customHeight="1">
      <c r="A13" s="249"/>
      <c r="B13" s="225"/>
      <c r="C13" s="225"/>
      <c r="D13" s="226"/>
      <c r="E13" s="227"/>
      <c r="F13" s="94" t="s">
        <v>167</v>
      </c>
      <c r="G13" s="98" t="s">
        <v>233</v>
      </c>
      <c r="H13" s="90" t="s">
        <v>150</v>
      </c>
      <c r="I13" s="91" t="s">
        <v>119</v>
      </c>
      <c r="J13" s="91" t="s">
        <v>168</v>
      </c>
      <c r="K13" s="91" t="s">
        <v>169</v>
      </c>
      <c r="L13" s="91" t="s">
        <v>170</v>
      </c>
      <c r="M13" s="91" t="s">
        <v>165</v>
      </c>
      <c r="N13" s="89" t="s">
        <v>166</v>
      </c>
      <c r="O13" s="89" t="s">
        <v>455</v>
      </c>
      <c r="P13" s="83"/>
    </row>
    <row r="14" spans="1:65" s="71" customFormat="1" ht="16.5" customHeight="1">
      <c r="A14" s="248"/>
      <c r="B14" s="222"/>
      <c r="C14" s="222"/>
      <c r="D14" s="224"/>
      <c r="E14" s="216"/>
      <c r="F14" s="102" t="s">
        <v>234</v>
      </c>
      <c r="G14" s="98" t="s">
        <v>235</v>
      </c>
      <c r="H14" s="90" t="s">
        <v>236</v>
      </c>
      <c r="I14" s="91" t="s">
        <v>237</v>
      </c>
      <c r="J14" s="91" t="s">
        <v>238</v>
      </c>
      <c r="K14" s="91" t="s">
        <v>239</v>
      </c>
      <c r="L14" s="91" t="s">
        <v>240</v>
      </c>
      <c r="M14" s="91" t="s">
        <v>241</v>
      </c>
      <c r="N14" s="116" t="s">
        <v>242</v>
      </c>
      <c r="O14" s="89" t="s">
        <v>455</v>
      </c>
      <c r="P14" s="83"/>
    </row>
    <row r="15" spans="1:65" s="71" customFormat="1" ht="16.5" customHeight="1">
      <c r="A15" s="81">
        <v>25</v>
      </c>
      <c r="B15" s="82" t="s">
        <v>42</v>
      </c>
      <c r="C15" s="83" t="s">
        <v>2</v>
      </c>
      <c r="D15" s="83" t="s">
        <v>2</v>
      </c>
      <c r="E15" s="83" t="s">
        <v>43</v>
      </c>
      <c r="F15" s="90" t="s">
        <v>90</v>
      </c>
      <c r="G15" s="98" t="s">
        <v>235</v>
      </c>
      <c r="H15" s="90" t="s">
        <v>91</v>
      </c>
      <c r="I15" s="91" t="s">
        <v>92</v>
      </c>
      <c r="J15" s="91" t="s">
        <v>93</v>
      </c>
      <c r="K15" s="91" t="s">
        <v>94</v>
      </c>
      <c r="L15" s="91" t="s">
        <v>95</v>
      </c>
      <c r="M15" s="91" t="s">
        <v>96</v>
      </c>
      <c r="N15" s="92" t="s">
        <v>97</v>
      </c>
      <c r="O15" s="89" t="s">
        <v>455</v>
      </c>
      <c r="P15" s="83"/>
    </row>
    <row r="16" spans="1:65" s="71" customFormat="1" ht="16.5" customHeight="1">
      <c r="A16" s="81">
        <v>26</v>
      </c>
      <c r="B16" s="83" t="s">
        <v>243</v>
      </c>
      <c r="C16" s="83" t="s">
        <v>244</v>
      </c>
      <c r="D16" s="83" t="s">
        <v>244</v>
      </c>
      <c r="E16" s="82" t="s">
        <v>45</v>
      </c>
      <c r="F16" s="82" t="s">
        <v>45</v>
      </c>
      <c r="G16" s="98" t="s">
        <v>233</v>
      </c>
      <c r="H16" s="186">
        <v>0.8125</v>
      </c>
      <c r="I16" s="187" t="s">
        <v>145</v>
      </c>
      <c r="J16" s="187" t="s">
        <v>449</v>
      </c>
      <c r="K16" s="188" t="s">
        <v>110</v>
      </c>
      <c r="L16" s="189">
        <v>250</v>
      </c>
      <c r="M16" s="188" t="s">
        <v>450</v>
      </c>
      <c r="N16" s="190" t="s">
        <v>207</v>
      </c>
      <c r="O16" s="89" t="s">
        <v>455</v>
      </c>
      <c r="P16" s="191"/>
      <c r="Q16" s="192"/>
    </row>
    <row r="17" spans="1:17" s="122" customFormat="1" ht="16.5" customHeight="1">
      <c r="A17" s="121">
        <v>27</v>
      </c>
      <c r="B17" s="82" t="s">
        <v>243</v>
      </c>
      <c r="C17" s="82" t="s">
        <v>245</v>
      </c>
      <c r="D17" s="82" t="s">
        <v>245</v>
      </c>
      <c r="E17" s="82" t="s">
        <v>246</v>
      </c>
      <c r="F17" s="218" t="s">
        <v>279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20"/>
    </row>
    <row r="18" spans="1:17" s="122" customFormat="1" ht="16.5" customHeight="1">
      <c r="A18" s="250">
        <v>28</v>
      </c>
      <c r="B18" s="213" t="s">
        <v>243</v>
      </c>
      <c r="C18" s="213" t="s">
        <v>7</v>
      </c>
      <c r="D18" s="213" t="s">
        <v>7</v>
      </c>
      <c r="E18" s="215" t="s">
        <v>247</v>
      </c>
      <c r="F18" s="123" t="s">
        <v>248</v>
      </c>
      <c r="G18" s="98" t="s">
        <v>233</v>
      </c>
      <c r="H18" s="123" t="s">
        <v>249</v>
      </c>
      <c r="I18" s="123" t="s">
        <v>92</v>
      </c>
      <c r="J18" s="123" t="s">
        <v>250</v>
      </c>
      <c r="K18" s="124" t="s">
        <v>196</v>
      </c>
      <c r="L18" s="125" t="s">
        <v>251</v>
      </c>
      <c r="M18" s="124" t="s">
        <v>252</v>
      </c>
      <c r="N18" s="126" t="s">
        <v>253</v>
      </c>
      <c r="O18" s="127"/>
      <c r="P18" s="93"/>
    </row>
    <row r="19" spans="1:17" s="122" customFormat="1" ht="22.5">
      <c r="A19" s="251"/>
      <c r="B19" s="214"/>
      <c r="C19" s="214"/>
      <c r="D19" s="214"/>
      <c r="E19" s="216"/>
      <c r="F19" s="94" t="s">
        <v>254</v>
      </c>
      <c r="G19" s="93" t="s">
        <v>452</v>
      </c>
      <c r="H19" s="94" t="s">
        <v>255</v>
      </c>
      <c r="I19" s="96" t="s">
        <v>256</v>
      </c>
      <c r="J19" s="96" t="s">
        <v>257</v>
      </c>
      <c r="K19" s="96" t="s">
        <v>258</v>
      </c>
      <c r="L19" s="96"/>
      <c r="M19" s="96" t="s">
        <v>259</v>
      </c>
      <c r="N19" s="127" t="s">
        <v>197</v>
      </c>
      <c r="O19" s="127"/>
      <c r="P19" s="93"/>
    </row>
    <row r="20" spans="1:17" s="71" customFormat="1" ht="16.5" customHeight="1">
      <c r="A20" s="81">
        <v>29</v>
      </c>
      <c r="B20" s="83" t="s">
        <v>260</v>
      </c>
      <c r="C20" s="83" t="s">
        <v>25</v>
      </c>
      <c r="D20" s="83" t="s">
        <v>25</v>
      </c>
      <c r="E20" s="82" t="s">
        <v>261</v>
      </c>
      <c r="F20" s="90" t="s">
        <v>262</v>
      </c>
      <c r="G20" s="98" t="s">
        <v>451</v>
      </c>
      <c r="H20" s="128" t="s">
        <v>263</v>
      </c>
      <c r="I20" s="91" t="s">
        <v>264</v>
      </c>
      <c r="J20" s="91" t="s">
        <v>265</v>
      </c>
      <c r="K20" s="91" t="s">
        <v>266</v>
      </c>
      <c r="L20" s="91" t="s">
        <v>267</v>
      </c>
      <c r="M20" s="91" t="s">
        <v>268</v>
      </c>
      <c r="N20" s="90" t="s">
        <v>199</v>
      </c>
      <c r="O20" s="90" t="s">
        <v>269</v>
      </c>
      <c r="P20" s="83"/>
    </row>
    <row r="21" spans="1:17" s="71" customFormat="1" ht="16.5" customHeight="1">
      <c r="A21" s="81">
        <v>30</v>
      </c>
      <c r="B21" s="83" t="s">
        <v>260</v>
      </c>
      <c r="C21" s="83" t="s">
        <v>270</v>
      </c>
      <c r="D21" s="83" t="s">
        <v>270</v>
      </c>
      <c r="E21" s="86" t="s">
        <v>271</v>
      </c>
      <c r="F21" s="94" t="s">
        <v>272</v>
      </c>
      <c r="G21" s="117">
        <v>43433</v>
      </c>
      <c r="H21" s="95" t="s">
        <v>273</v>
      </c>
      <c r="I21" s="94" t="s">
        <v>92</v>
      </c>
      <c r="J21" s="94" t="s">
        <v>274</v>
      </c>
      <c r="K21" s="118" t="s">
        <v>275</v>
      </c>
      <c r="L21" s="119">
        <v>50</v>
      </c>
      <c r="M21" s="118" t="s">
        <v>276</v>
      </c>
      <c r="N21" s="129" t="s">
        <v>277</v>
      </c>
      <c r="O21" s="130" t="s">
        <v>455</v>
      </c>
      <c r="P21" s="120" t="s">
        <v>278</v>
      </c>
      <c r="Q21" s="120" t="s">
        <v>278</v>
      </c>
    </row>
    <row r="22" spans="1:17" s="48" customFormat="1" ht="16.5" customHeight="1">
      <c r="A22" s="46"/>
      <c r="B22" s="47" t="s">
        <v>71</v>
      </c>
      <c r="C22" s="32"/>
      <c r="D22" s="32"/>
      <c r="E22" s="12">
        <f>COUNTA(A5:A21)</f>
        <v>11</v>
      </c>
      <c r="F22" s="31"/>
      <c r="G22" s="32"/>
      <c r="H22" s="33"/>
      <c r="I22" s="34"/>
      <c r="J22" s="34"/>
      <c r="K22" s="34"/>
      <c r="L22" s="34"/>
      <c r="M22" s="34"/>
      <c r="N22" s="33"/>
      <c r="O22" s="33"/>
      <c r="P22" s="32"/>
    </row>
  </sheetData>
  <mergeCells count="17">
    <mergeCell ref="B18:B19"/>
    <mergeCell ref="C18:C19"/>
    <mergeCell ref="D18:D19"/>
    <mergeCell ref="E18:E19"/>
    <mergeCell ref="A2:P2"/>
    <mergeCell ref="F17:P17"/>
    <mergeCell ref="C8:C9"/>
    <mergeCell ref="D8:D9"/>
    <mergeCell ref="E8:E9"/>
    <mergeCell ref="C10:C14"/>
    <mergeCell ref="D10:D14"/>
    <mergeCell ref="E10:E14"/>
    <mergeCell ref="A8:A9"/>
    <mergeCell ref="B8:B9"/>
    <mergeCell ref="A10:A14"/>
    <mergeCell ref="B10:B14"/>
    <mergeCell ref="A18:A19"/>
  </mergeCells>
  <phoneticPr fontId="2" type="noConversion"/>
  <dataValidations count="1">
    <dataValidation type="list" allowBlank="1" showInputMessage="1" showErrorMessage="1" sqref="I18:I19 I21 I16">
      <formula1>"연극/뮤지컬, 음악, 무용, 전통, 전시, 스포츠/레저, 아동/가족, 강연/교육"</formula1>
    </dataValidation>
  </dataValidations>
  <hyperlinks>
    <hyperlink ref="N7" r:id="rId1"/>
    <hyperlink ref="N5" r:id="rId2"/>
    <hyperlink ref="N10" r:id="rId3"/>
    <hyperlink ref="N11" r:id="rId4"/>
    <hyperlink ref="N8" r:id="rId5"/>
    <hyperlink ref="N9" r:id="rId6"/>
    <hyperlink ref="N6" r:id="rId7"/>
    <hyperlink ref="N21" r:id="rId8"/>
    <hyperlink ref="N16" r:id="rId9" tooltip="http://www.dongnae.go.kr/culture"/>
  </hyperlinks>
  <pageMargins left="0.7" right="0.7" top="0.75" bottom="0.75" header="0.3" footer="0.3"/>
  <pageSetup paperSize="9" orientation="portrait" r:id="rId10"/>
  <drawing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C1" zoomScaleNormal="100" zoomScaleSheetLayoutView="100" workbookViewId="0">
      <pane ySplit="4" topLeftCell="A5" activePane="bottomLeft" state="frozen"/>
      <selection pane="bottomLeft" activeCell="G31" sqref="G31"/>
    </sheetView>
  </sheetViews>
  <sheetFormatPr defaultRowHeight="11.25"/>
  <cols>
    <col min="1" max="1" width="6.375" style="23" customWidth="1"/>
    <col min="2" max="2" width="9.25" style="23" customWidth="1"/>
    <col min="3" max="3" width="8.75" style="23" customWidth="1"/>
    <col min="4" max="4" width="10.375" style="23" customWidth="1"/>
    <col min="5" max="5" width="21.875" style="23" customWidth="1"/>
    <col min="6" max="6" width="17.875" style="49" customWidth="1"/>
    <col min="7" max="7" width="14" style="23" customWidth="1"/>
    <col min="8" max="8" width="12" style="20" customWidth="1"/>
    <col min="9" max="9" width="11.25" style="50" customWidth="1"/>
    <col min="10" max="10" width="21.125" style="20" customWidth="1"/>
    <col min="11" max="11" width="23.625" style="20" customWidth="1"/>
    <col min="12" max="12" width="10.5" style="20" customWidth="1"/>
    <col min="13" max="13" width="11.75" style="20" bestFit="1" customWidth="1"/>
    <col min="14" max="14" width="23.375" style="20" customWidth="1"/>
    <col min="15" max="16" width="14.25" style="20" customWidth="1"/>
    <col min="17" max="16384" width="9" style="20"/>
  </cols>
  <sheetData>
    <row r="1" spans="1:16" ht="15.75" customHeight="1"/>
    <row r="2" spans="1:16" s="36" customFormat="1" ht="26.25">
      <c r="A2" s="217" t="s">
        <v>87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9.5" customHeight="1">
      <c r="A3" s="239"/>
      <c r="B3" s="239"/>
      <c r="C3" s="239"/>
      <c r="D3" s="51"/>
      <c r="E3" s="52"/>
      <c r="F3" s="53"/>
      <c r="G3" s="52"/>
      <c r="H3" s="54"/>
      <c r="I3" s="55"/>
    </row>
    <row r="4" spans="1:16" ht="16.5" customHeight="1">
      <c r="A4" s="44" t="s">
        <v>34</v>
      </c>
      <c r="B4" s="29" t="s">
        <v>35</v>
      </c>
      <c r="C4" s="29" t="s">
        <v>36</v>
      </c>
      <c r="D4" s="29" t="s">
        <v>72</v>
      </c>
      <c r="E4" s="29" t="s">
        <v>47</v>
      </c>
      <c r="F4" s="28" t="s">
        <v>76</v>
      </c>
      <c r="G4" s="29" t="s">
        <v>77</v>
      </c>
      <c r="H4" s="28" t="s">
        <v>78</v>
      </c>
      <c r="I4" s="29" t="s">
        <v>79</v>
      </c>
      <c r="J4" s="29" t="s">
        <v>80</v>
      </c>
      <c r="K4" s="29" t="s">
        <v>81</v>
      </c>
      <c r="L4" s="29" t="s">
        <v>83</v>
      </c>
      <c r="M4" s="29" t="s">
        <v>82</v>
      </c>
      <c r="N4" s="30" t="s">
        <v>37</v>
      </c>
      <c r="O4" s="30" t="s">
        <v>84</v>
      </c>
      <c r="P4" s="29" t="s">
        <v>85</v>
      </c>
    </row>
    <row r="5" spans="1:16" s="79" customFormat="1" ht="16.5" customHeight="1">
      <c r="A5" s="143">
        <v>121</v>
      </c>
      <c r="B5" s="82" t="s">
        <v>42</v>
      </c>
      <c r="C5" s="144" t="s">
        <v>0</v>
      </c>
      <c r="D5" s="144" t="s">
        <v>0</v>
      </c>
      <c r="E5" s="144" t="s">
        <v>10</v>
      </c>
      <c r="F5" s="145" t="s">
        <v>140</v>
      </c>
      <c r="G5" s="145" t="s">
        <v>457</v>
      </c>
      <c r="H5" s="146" t="s">
        <v>133</v>
      </c>
      <c r="I5" s="147" t="s">
        <v>119</v>
      </c>
      <c r="J5" s="145" t="s">
        <v>280</v>
      </c>
      <c r="K5" s="145" t="s">
        <v>281</v>
      </c>
      <c r="L5" s="145" t="s">
        <v>282</v>
      </c>
      <c r="M5" s="145" t="s">
        <v>283</v>
      </c>
      <c r="N5" s="145" t="s">
        <v>171</v>
      </c>
      <c r="O5" s="145" t="s">
        <v>460</v>
      </c>
      <c r="P5" s="80"/>
    </row>
    <row r="6" spans="1:16" s="79" customFormat="1" ht="16.5" customHeight="1">
      <c r="A6" s="228">
        <v>122</v>
      </c>
      <c r="B6" s="213" t="s">
        <v>42</v>
      </c>
      <c r="C6" s="232" t="s">
        <v>2</v>
      </c>
      <c r="D6" s="232" t="s">
        <v>2</v>
      </c>
      <c r="E6" s="232" t="s">
        <v>11</v>
      </c>
      <c r="F6" s="94" t="s">
        <v>284</v>
      </c>
      <c r="G6" s="145" t="s">
        <v>457</v>
      </c>
      <c r="H6" s="94" t="s">
        <v>285</v>
      </c>
      <c r="I6" s="148" t="s">
        <v>286</v>
      </c>
      <c r="J6" s="80" t="s">
        <v>287</v>
      </c>
      <c r="K6" s="80" t="s">
        <v>288</v>
      </c>
      <c r="L6" s="80" t="s">
        <v>289</v>
      </c>
      <c r="M6" s="80" t="s">
        <v>290</v>
      </c>
      <c r="N6" s="149" t="s">
        <v>291</v>
      </c>
      <c r="O6" s="145" t="s">
        <v>460</v>
      </c>
      <c r="P6" s="80"/>
    </row>
    <row r="7" spans="1:16" s="79" customFormat="1" ht="16.5" customHeight="1">
      <c r="A7" s="230"/>
      <c r="B7" s="214"/>
      <c r="C7" s="234"/>
      <c r="D7" s="234"/>
      <c r="E7" s="234"/>
      <c r="F7" s="94" t="s">
        <v>284</v>
      </c>
      <c r="G7" s="156" t="s">
        <v>451</v>
      </c>
      <c r="H7" s="94" t="s">
        <v>285</v>
      </c>
      <c r="I7" s="148" t="s">
        <v>286</v>
      </c>
      <c r="J7" s="80" t="s">
        <v>287</v>
      </c>
      <c r="K7" s="80" t="s">
        <v>288</v>
      </c>
      <c r="L7" s="80" t="s">
        <v>289</v>
      </c>
      <c r="M7" s="80" t="s">
        <v>290</v>
      </c>
      <c r="N7" s="149" t="s">
        <v>291</v>
      </c>
      <c r="O7" s="145" t="s">
        <v>460</v>
      </c>
      <c r="P7" s="80"/>
    </row>
    <row r="8" spans="1:16" s="79" customFormat="1" ht="22.5">
      <c r="A8" s="143">
        <v>123</v>
      </c>
      <c r="B8" s="82" t="s">
        <v>42</v>
      </c>
      <c r="C8" s="150" t="s">
        <v>12</v>
      </c>
      <c r="D8" s="150" t="s">
        <v>12</v>
      </c>
      <c r="E8" s="150" t="s">
        <v>13</v>
      </c>
      <c r="F8" s="150" t="s">
        <v>117</v>
      </c>
      <c r="G8" s="145" t="s">
        <v>502</v>
      </c>
      <c r="H8" s="133" t="s">
        <v>118</v>
      </c>
      <c r="I8" s="151" t="s">
        <v>119</v>
      </c>
      <c r="J8" s="80" t="s">
        <v>292</v>
      </c>
      <c r="K8" s="80" t="s">
        <v>293</v>
      </c>
      <c r="L8" s="133" t="s">
        <v>118</v>
      </c>
      <c r="M8" s="80" t="s">
        <v>294</v>
      </c>
      <c r="N8" s="152" t="s">
        <v>295</v>
      </c>
      <c r="O8" s="145" t="s">
        <v>460</v>
      </c>
      <c r="P8" s="80" t="s">
        <v>296</v>
      </c>
    </row>
    <row r="9" spans="1:16" s="79" customFormat="1" ht="22.5">
      <c r="A9" s="143">
        <v>124</v>
      </c>
      <c r="B9" s="82" t="s">
        <v>42</v>
      </c>
      <c r="C9" s="144" t="s">
        <v>12</v>
      </c>
      <c r="D9" s="144" t="s">
        <v>12</v>
      </c>
      <c r="E9" s="144" t="s">
        <v>32</v>
      </c>
      <c r="F9" s="94" t="s">
        <v>120</v>
      </c>
      <c r="G9" s="145" t="s">
        <v>502</v>
      </c>
      <c r="H9" s="133" t="s">
        <v>118</v>
      </c>
      <c r="I9" s="151" t="s">
        <v>119</v>
      </c>
      <c r="J9" s="80" t="s">
        <v>297</v>
      </c>
      <c r="K9" s="80" t="s">
        <v>293</v>
      </c>
      <c r="L9" s="133" t="s">
        <v>118</v>
      </c>
      <c r="M9" s="80" t="s">
        <v>298</v>
      </c>
      <c r="N9" s="152" t="s">
        <v>299</v>
      </c>
      <c r="O9" s="145" t="s">
        <v>460</v>
      </c>
      <c r="P9" s="80" t="s">
        <v>296</v>
      </c>
    </row>
    <row r="10" spans="1:16" s="79" customFormat="1" ht="22.5">
      <c r="A10" s="143">
        <v>125</v>
      </c>
      <c r="B10" s="82" t="s">
        <v>42</v>
      </c>
      <c r="C10" s="144" t="s">
        <v>12</v>
      </c>
      <c r="D10" s="144" t="s">
        <v>12</v>
      </c>
      <c r="E10" s="144" t="s">
        <v>38</v>
      </c>
      <c r="F10" s="94" t="s">
        <v>121</v>
      </c>
      <c r="G10" s="145" t="s">
        <v>502</v>
      </c>
      <c r="H10" s="133" t="s">
        <v>118</v>
      </c>
      <c r="I10" s="151" t="s">
        <v>119</v>
      </c>
      <c r="J10" s="80" t="s">
        <v>300</v>
      </c>
      <c r="K10" s="80" t="s">
        <v>293</v>
      </c>
      <c r="L10" s="133" t="s">
        <v>118</v>
      </c>
      <c r="M10" s="80" t="s">
        <v>301</v>
      </c>
      <c r="N10" s="80" t="s">
        <v>122</v>
      </c>
      <c r="O10" s="145" t="s">
        <v>460</v>
      </c>
      <c r="P10" s="80" t="s">
        <v>296</v>
      </c>
    </row>
    <row r="11" spans="1:16" s="79" customFormat="1" ht="22.5">
      <c r="A11" s="143">
        <v>126</v>
      </c>
      <c r="B11" s="82" t="s">
        <v>42</v>
      </c>
      <c r="C11" s="150" t="s">
        <v>12</v>
      </c>
      <c r="D11" s="150" t="s">
        <v>12</v>
      </c>
      <c r="E11" s="150" t="s">
        <v>29</v>
      </c>
      <c r="F11" s="150" t="s">
        <v>123</v>
      </c>
      <c r="G11" s="145" t="s">
        <v>502</v>
      </c>
      <c r="H11" s="133" t="s">
        <v>118</v>
      </c>
      <c r="I11" s="151" t="s">
        <v>119</v>
      </c>
      <c r="J11" s="80" t="s">
        <v>302</v>
      </c>
      <c r="K11" s="80" t="s">
        <v>293</v>
      </c>
      <c r="L11" s="133" t="s">
        <v>118</v>
      </c>
      <c r="M11" s="80" t="s">
        <v>303</v>
      </c>
      <c r="N11" s="80" t="s">
        <v>124</v>
      </c>
      <c r="O11" s="145" t="s">
        <v>460</v>
      </c>
      <c r="P11" s="80" t="s">
        <v>296</v>
      </c>
    </row>
    <row r="12" spans="1:16" s="79" customFormat="1" ht="22.5">
      <c r="A12" s="143">
        <v>127</v>
      </c>
      <c r="B12" s="82" t="s">
        <v>42</v>
      </c>
      <c r="C12" s="144" t="s">
        <v>12</v>
      </c>
      <c r="D12" s="144" t="s">
        <v>12</v>
      </c>
      <c r="E12" s="144" t="s">
        <v>30</v>
      </c>
      <c r="F12" s="94" t="s">
        <v>125</v>
      </c>
      <c r="G12" s="145" t="s">
        <v>502</v>
      </c>
      <c r="H12" s="133" t="s">
        <v>118</v>
      </c>
      <c r="I12" s="151" t="s">
        <v>119</v>
      </c>
      <c r="J12" s="80" t="s">
        <v>304</v>
      </c>
      <c r="K12" s="80" t="s">
        <v>293</v>
      </c>
      <c r="L12" s="133" t="s">
        <v>118</v>
      </c>
      <c r="M12" s="80" t="s">
        <v>305</v>
      </c>
      <c r="N12" s="80" t="s">
        <v>126</v>
      </c>
      <c r="O12" s="145" t="s">
        <v>460</v>
      </c>
      <c r="P12" s="80" t="s">
        <v>296</v>
      </c>
    </row>
    <row r="13" spans="1:16" s="154" customFormat="1" ht="16.5" customHeight="1">
      <c r="A13" s="228">
        <v>128</v>
      </c>
      <c r="B13" s="213" t="s">
        <v>42</v>
      </c>
      <c r="C13" s="232" t="s">
        <v>14</v>
      </c>
      <c r="D13" s="232" t="s">
        <v>14</v>
      </c>
      <c r="E13" s="232" t="s">
        <v>15</v>
      </c>
      <c r="F13" s="94" t="s">
        <v>306</v>
      </c>
      <c r="G13" s="145" t="s">
        <v>457</v>
      </c>
      <c r="H13" s="95">
        <v>0.75</v>
      </c>
      <c r="I13" s="148" t="s">
        <v>307</v>
      </c>
      <c r="J13" s="93" t="s">
        <v>308</v>
      </c>
      <c r="K13" s="93" t="s">
        <v>309</v>
      </c>
      <c r="L13" s="93" t="s">
        <v>310</v>
      </c>
      <c r="M13" s="93" t="s">
        <v>311</v>
      </c>
      <c r="N13" s="153" t="s">
        <v>198</v>
      </c>
      <c r="O13" s="145" t="s">
        <v>460</v>
      </c>
      <c r="P13" s="93"/>
    </row>
    <row r="14" spans="1:16" s="154" customFormat="1" ht="16.5" customHeight="1">
      <c r="A14" s="230"/>
      <c r="B14" s="214"/>
      <c r="C14" s="234"/>
      <c r="D14" s="234"/>
      <c r="E14" s="234"/>
      <c r="F14" s="94" t="s">
        <v>312</v>
      </c>
      <c r="G14" s="94" t="s">
        <v>313</v>
      </c>
      <c r="H14" s="95" t="s">
        <v>314</v>
      </c>
      <c r="I14" s="148" t="s">
        <v>315</v>
      </c>
      <c r="J14" s="93" t="s">
        <v>316</v>
      </c>
      <c r="K14" s="93" t="s">
        <v>309</v>
      </c>
      <c r="L14" s="93" t="s">
        <v>310</v>
      </c>
      <c r="M14" s="93" t="s">
        <v>311</v>
      </c>
      <c r="N14" s="153" t="s">
        <v>317</v>
      </c>
      <c r="O14" s="145" t="s">
        <v>460</v>
      </c>
      <c r="P14" s="93"/>
    </row>
    <row r="15" spans="1:16" s="154" customFormat="1" ht="16.5" customHeight="1">
      <c r="A15" s="228">
        <v>129</v>
      </c>
      <c r="B15" s="213" t="s">
        <v>42</v>
      </c>
      <c r="C15" s="232" t="s">
        <v>3</v>
      </c>
      <c r="D15" s="232" t="s">
        <v>3</v>
      </c>
      <c r="E15" s="134" t="s">
        <v>16</v>
      </c>
      <c r="F15" s="176" t="s">
        <v>405</v>
      </c>
      <c r="G15" s="145" t="s">
        <v>457</v>
      </c>
      <c r="H15" s="140" t="s">
        <v>406</v>
      </c>
      <c r="I15" s="141"/>
      <c r="J15" s="134" t="s">
        <v>407</v>
      </c>
      <c r="K15" s="134" t="s">
        <v>408</v>
      </c>
      <c r="L15" s="134">
        <v>100</v>
      </c>
      <c r="M15" s="134" t="s">
        <v>409</v>
      </c>
      <c r="N15" s="178" t="s">
        <v>410</v>
      </c>
      <c r="O15" s="145" t="s">
        <v>460</v>
      </c>
      <c r="P15" s="132"/>
    </row>
    <row r="16" spans="1:16" s="154" customFormat="1" ht="16.5" customHeight="1">
      <c r="A16" s="229"/>
      <c r="B16" s="231"/>
      <c r="C16" s="233"/>
      <c r="D16" s="233"/>
      <c r="E16" s="134" t="s">
        <v>16</v>
      </c>
      <c r="F16" s="134" t="s">
        <v>411</v>
      </c>
      <c r="G16" s="177" t="s">
        <v>458</v>
      </c>
      <c r="H16" s="140">
        <v>0.58333333333333337</v>
      </c>
      <c r="I16" s="141"/>
      <c r="J16" s="134" t="s">
        <v>412</v>
      </c>
      <c r="K16" s="134" t="s">
        <v>413</v>
      </c>
      <c r="L16" s="134">
        <v>20</v>
      </c>
      <c r="M16" s="134" t="s">
        <v>414</v>
      </c>
      <c r="N16" s="178" t="s">
        <v>410</v>
      </c>
      <c r="O16" s="145" t="s">
        <v>460</v>
      </c>
      <c r="P16" s="132"/>
    </row>
    <row r="17" spans="1:16" s="154" customFormat="1" ht="16.5" customHeight="1">
      <c r="A17" s="230"/>
      <c r="B17" s="214"/>
      <c r="C17" s="234"/>
      <c r="D17" s="234"/>
      <c r="E17" s="134" t="s">
        <v>16</v>
      </c>
      <c r="F17" s="134" t="s">
        <v>411</v>
      </c>
      <c r="G17" s="145" t="s">
        <v>457</v>
      </c>
      <c r="H17" s="140">
        <v>0.58333333333333337</v>
      </c>
      <c r="I17" s="141"/>
      <c r="J17" s="134" t="s">
        <v>415</v>
      </c>
      <c r="K17" s="134" t="s">
        <v>413</v>
      </c>
      <c r="L17" s="134">
        <v>20</v>
      </c>
      <c r="M17" s="134" t="s">
        <v>414</v>
      </c>
      <c r="N17" s="178" t="s">
        <v>410</v>
      </c>
      <c r="O17" s="145" t="s">
        <v>460</v>
      </c>
      <c r="P17" s="132"/>
    </row>
    <row r="18" spans="1:16" s="154" customFormat="1" ht="16.5" customHeight="1">
      <c r="A18" s="228">
        <v>130</v>
      </c>
      <c r="B18" s="213" t="s">
        <v>42</v>
      </c>
      <c r="C18" s="232" t="s">
        <v>4</v>
      </c>
      <c r="D18" s="232" t="s">
        <v>4</v>
      </c>
      <c r="E18" s="193" t="s">
        <v>31</v>
      </c>
      <c r="F18" s="176" t="s">
        <v>208</v>
      </c>
      <c r="G18" s="145" t="s">
        <v>457</v>
      </c>
      <c r="H18" s="195" t="s">
        <v>133</v>
      </c>
      <c r="I18" s="196" t="s">
        <v>119</v>
      </c>
      <c r="J18" s="194" t="s">
        <v>209</v>
      </c>
      <c r="K18" s="194" t="s">
        <v>210</v>
      </c>
      <c r="L18" s="194"/>
      <c r="M18" s="194" t="s">
        <v>453</v>
      </c>
      <c r="N18" s="197" t="s">
        <v>211</v>
      </c>
      <c r="O18" s="145" t="s">
        <v>460</v>
      </c>
      <c r="P18" s="132"/>
    </row>
    <row r="19" spans="1:16" s="154" customFormat="1" ht="16.5" customHeight="1">
      <c r="A19" s="229"/>
      <c r="B19" s="231"/>
      <c r="C19" s="233"/>
      <c r="D19" s="233"/>
      <c r="E19" s="193" t="s">
        <v>31</v>
      </c>
      <c r="F19" s="176" t="s">
        <v>208</v>
      </c>
      <c r="G19" s="194" t="s">
        <v>451</v>
      </c>
      <c r="H19" s="195" t="s">
        <v>133</v>
      </c>
      <c r="I19" s="196" t="s">
        <v>119</v>
      </c>
      <c r="J19" s="194" t="s">
        <v>209</v>
      </c>
      <c r="K19" s="194" t="s">
        <v>210</v>
      </c>
      <c r="L19" s="194"/>
      <c r="M19" s="194" t="s">
        <v>453</v>
      </c>
      <c r="N19" s="197" t="s">
        <v>211</v>
      </c>
      <c r="O19" s="145" t="s">
        <v>460</v>
      </c>
      <c r="P19" s="198" t="s">
        <v>454</v>
      </c>
    </row>
    <row r="20" spans="1:16" s="154" customFormat="1" ht="16.5" customHeight="1">
      <c r="A20" s="228">
        <v>131</v>
      </c>
      <c r="B20" s="213" t="s">
        <v>42</v>
      </c>
      <c r="C20" s="232" t="s">
        <v>4</v>
      </c>
      <c r="D20" s="232" t="s">
        <v>4</v>
      </c>
      <c r="E20" s="193" t="s">
        <v>39</v>
      </c>
      <c r="F20" s="194" t="s">
        <v>208</v>
      </c>
      <c r="G20" s="145" t="s">
        <v>457</v>
      </c>
      <c r="H20" s="195" t="s">
        <v>133</v>
      </c>
      <c r="I20" s="196" t="s">
        <v>119</v>
      </c>
      <c r="J20" s="194" t="s">
        <v>209</v>
      </c>
      <c r="K20" s="194" t="s">
        <v>210</v>
      </c>
      <c r="L20" s="194"/>
      <c r="M20" s="194" t="s">
        <v>212</v>
      </c>
      <c r="N20" s="197" t="s">
        <v>213</v>
      </c>
      <c r="O20" s="145" t="s">
        <v>460</v>
      </c>
      <c r="P20" s="131"/>
    </row>
    <row r="21" spans="1:16" s="154" customFormat="1" ht="16.5" customHeight="1">
      <c r="A21" s="230"/>
      <c r="B21" s="214"/>
      <c r="C21" s="234"/>
      <c r="D21" s="234"/>
      <c r="E21" s="193" t="s">
        <v>39</v>
      </c>
      <c r="F21" s="194" t="s">
        <v>208</v>
      </c>
      <c r="G21" s="194" t="s">
        <v>451</v>
      </c>
      <c r="H21" s="195" t="s">
        <v>133</v>
      </c>
      <c r="I21" s="196" t="s">
        <v>119</v>
      </c>
      <c r="J21" s="194" t="s">
        <v>209</v>
      </c>
      <c r="K21" s="194" t="s">
        <v>210</v>
      </c>
      <c r="L21" s="194"/>
      <c r="M21" s="194" t="s">
        <v>212</v>
      </c>
      <c r="N21" s="197" t="s">
        <v>213</v>
      </c>
      <c r="O21" s="145" t="s">
        <v>460</v>
      </c>
      <c r="P21" s="131" t="s">
        <v>454</v>
      </c>
    </row>
    <row r="22" spans="1:16" s="79" customFormat="1" ht="16.5" customHeight="1">
      <c r="A22" s="143">
        <v>132</v>
      </c>
      <c r="B22" s="82" t="s">
        <v>42</v>
      </c>
      <c r="C22" s="144" t="s">
        <v>5</v>
      </c>
      <c r="D22" s="144" t="s">
        <v>5</v>
      </c>
      <c r="E22" s="144" t="s">
        <v>40</v>
      </c>
      <c r="F22" s="94" t="s">
        <v>140</v>
      </c>
      <c r="G22" s="145" t="s">
        <v>457</v>
      </c>
      <c r="H22" s="94" t="s">
        <v>133</v>
      </c>
      <c r="I22" s="148" t="s">
        <v>119</v>
      </c>
      <c r="J22" s="80" t="s">
        <v>141</v>
      </c>
      <c r="K22" s="80" t="s">
        <v>142</v>
      </c>
      <c r="L22" s="80" t="s">
        <v>136</v>
      </c>
      <c r="M22" s="80" t="s">
        <v>143</v>
      </c>
      <c r="N22" s="80" t="s">
        <v>144</v>
      </c>
      <c r="O22" s="145" t="s">
        <v>460</v>
      </c>
      <c r="P22" s="80" t="s">
        <v>318</v>
      </c>
    </row>
    <row r="23" spans="1:16" s="79" customFormat="1" ht="16.5" customHeight="1">
      <c r="A23" s="228">
        <v>133</v>
      </c>
      <c r="B23" s="213" t="s">
        <v>42</v>
      </c>
      <c r="C23" s="232" t="s">
        <v>6</v>
      </c>
      <c r="D23" s="232" t="s">
        <v>6</v>
      </c>
      <c r="E23" s="232" t="s">
        <v>41</v>
      </c>
      <c r="F23" s="94" t="s">
        <v>319</v>
      </c>
      <c r="G23" s="240" t="s">
        <v>456</v>
      </c>
      <c r="H23" s="94" t="s">
        <v>320</v>
      </c>
      <c r="I23" s="157" t="s">
        <v>119</v>
      </c>
      <c r="J23" s="133" t="s">
        <v>321</v>
      </c>
      <c r="K23" s="133" t="s">
        <v>322</v>
      </c>
      <c r="L23" s="133" t="s">
        <v>282</v>
      </c>
      <c r="M23" s="236" t="s">
        <v>323</v>
      </c>
      <c r="N23" s="158" t="s">
        <v>324</v>
      </c>
      <c r="O23" s="145" t="s">
        <v>460</v>
      </c>
      <c r="P23" s="80"/>
    </row>
    <row r="24" spans="1:16" s="79" customFormat="1" ht="16.5" customHeight="1">
      <c r="A24" s="230"/>
      <c r="B24" s="214"/>
      <c r="C24" s="234"/>
      <c r="D24" s="234"/>
      <c r="E24" s="234"/>
      <c r="F24" s="94" t="s">
        <v>325</v>
      </c>
      <c r="G24" s="241"/>
      <c r="H24" s="94" t="s">
        <v>326</v>
      </c>
      <c r="I24" s="157" t="s">
        <v>145</v>
      </c>
      <c r="J24" s="80" t="s">
        <v>327</v>
      </c>
      <c r="K24" s="80" t="s">
        <v>328</v>
      </c>
      <c r="L24" s="80">
        <v>40</v>
      </c>
      <c r="M24" s="236"/>
      <c r="N24" s="158" t="s">
        <v>329</v>
      </c>
      <c r="O24" s="145" t="s">
        <v>460</v>
      </c>
      <c r="P24" s="80"/>
    </row>
    <row r="25" spans="1:16" s="79" customFormat="1" ht="16.5" customHeight="1">
      <c r="A25" s="228">
        <v>134</v>
      </c>
      <c r="B25" s="213" t="s">
        <v>42</v>
      </c>
      <c r="C25" s="232" t="s">
        <v>6</v>
      </c>
      <c r="D25" s="232" t="s">
        <v>6</v>
      </c>
      <c r="E25" s="232" t="s">
        <v>18</v>
      </c>
      <c r="F25" s="94" t="s">
        <v>319</v>
      </c>
      <c r="G25" s="235" t="s">
        <v>456</v>
      </c>
      <c r="H25" s="94" t="s">
        <v>320</v>
      </c>
      <c r="I25" s="157" t="s">
        <v>119</v>
      </c>
      <c r="J25" s="133" t="s">
        <v>321</v>
      </c>
      <c r="K25" s="133" t="s">
        <v>322</v>
      </c>
      <c r="L25" s="133" t="s">
        <v>282</v>
      </c>
      <c r="M25" s="236" t="s">
        <v>330</v>
      </c>
      <c r="N25" s="237" t="s">
        <v>331</v>
      </c>
      <c r="O25" s="145" t="s">
        <v>460</v>
      </c>
      <c r="P25" s="80"/>
    </row>
    <row r="26" spans="1:16" s="79" customFormat="1" ht="16.5" customHeight="1">
      <c r="A26" s="230"/>
      <c r="B26" s="214"/>
      <c r="C26" s="234"/>
      <c r="D26" s="234"/>
      <c r="E26" s="234"/>
      <c r="F26" s="94" t="s">
        <v>332</v>
      </c>
      <c r="G26" s="235"/>
      <c r="H26" s="94" t="s">
        <v>333</v>
      </c>
      <c r="I26" s="157" t="s">
        <v>145</v>
      </c>
      <c r="J26" s="133" t="s">
        <v>334</v>
      </c>
      <c r="K26" s="133" t="s">
        <v>335</v>
      </c>
      <c r="L26" s="133">
        <v>80</v>
      </c>
      <c r="M26" s="236"/>
      <c r="N26" s="238"/>
      <c r="O26" s="145" t="s">
        <v>460</v>
      </c>
      <c r="P26" s="80"/>
    </row>
    <row r="27" spans="1:16" s="79" customFormat="1" ht="16.5" customHeight="1">
      <c r="A27" s="228">
        <v>135</v>
      </c>
      <c r="B27" s="213" t="s">
        <v>42</v>
      </c>
      <c r="C27" s="232" t="s">
        <v>6</v>
      </c>
      <c r="D27" s="232" t="s">
        <v>6</v>
      </c>
      <c r="E27" s="232" t="s">
        <v>17</v>
      </c>
      <c r="F27" s="94" t="s">
        <v>336</v>
      </c>
      <c r="G27" s="235" t="s">
        <v>456</v>
      </c>
      <c r="H27" s="94" t="s">
        <v>337</v>
      </c>
      <c r="I27" s="157" t="s">
        <v>145</v>
      </c>
      <c r="J27" s="80" t="s">
        <v>338</v>
      </c>
      <c r="K27" s="80" t="s">
        <v>339</v>
      </c>
      <c r="L27" s="80">
        <v>30</v>
      </c>
      <c r="M27" s="80" t="s">
        <v>340</v>
      </c>
      <c r="N27" s="158" t="s">
        <v>341</v>
      </c>
      <c r="O27" s="145" t="s">
        <v>460</v>
      </c>
      <c r="P27" s="80"/>
    </row>
    <row r="28" spans="1:16" s="79" customFormat="1" ht="16.5" customHeight="1">
      <c r="A28" s="230"/>
      <c r="B28" s="214"/>
      <c r="C28" s="234"/>
      <c r="D28" s="234"/>
      <c r="E28" s="234"/>
      <c r="F28" s="94" t="s">
        <v>342</v>
      </c>
      <c r="G28" s="235"/>
      <c r="H28" s="94" t="s">
        <v>320</v>
      </c>
      <c r="I28" s="157" t="s">
        <v>119</v>
      </c>
      <c r="J28" s="133" t="s">
        <v>146</v>
      </c>
      <c r="K28" s="133" t="s">
        <v>147</v>
      </c>
      <c r="L28" s="133" t="s">
        <v>282</v>
      </c>
      <c r="M28" s="133" t="s">
        <v>148</v>
      </c>
      <c r="N28" s="159" t="s">
        <v>343</v>
      </c>
      <c r="O28" s="145" t="s">
        <v>460</v>
      </c>
      <c r="P28" s="80"/>
    </row>
    <row r="29" spans="1:16" s="79" customFormat="1" ht="16.5" customHeight="1">
      <c r="A29" s="228">
        <v>136</v>
      </c>
      <c r="B29" s="213" t="s">
        <v>42</v>
      </c>
      <c r="C29" s="232" t="s">
        <v>19</v>
      </c>
      <c r="D29" s="232" t="s">
        <v>19</v>
      </c>
      <c r="E29" s="232" t="s">
        <v>20</v>
      </c>
      <c r="F29" s="150" t="s">
        <v>127</v>
      </c>
      <c r="G29" s="145" t="s">
        <v>457</v>
      </c>
      <c r="H29" s="160">
        <v>0.45833333333333331</v>
      </c>
      <c r="I29" s="94" t="s">
        <v>119</v>
      </c>
      <c r="J29" s="150" t="s">
        <v>128</v>
      </c>
      <c r="K29" s="150" t="s">
        <v>129</v>
      </c>
      <c r="L29" s="150">
        <v>50</v>
      </c>
      <c r="M29" s="161" t="s">
        <v>130</v>
      </c>
      <c r="N29" s="162" t="s">
        <v>131</v>
      </c>
      <c r="O29" s="145" t="s">
        <v>460</v>
      </c>
      <c r="P29" s="80"/>
    </row>
    <row r="30" spans="1:16" s="79" customFormat="1" ht="16.5" customHeight="1">
      <c r="A30" s="230"/>
      <c r="B30" s="214"/>
      <c r="C30" s="234"/>
      <c r="D30" s="234"/>
      <c r="E30" s="234"/>
      <c r="F30" s="150" t="s">
        <v>132</v>
      </c>
      <c r="G30" s="145" t="s">
        <v>502</v>
      </c>
      <c r="H30" s="163" t="s">
        <v>133</v>
      </c>
      <c r="I30" s="164" t="s">
        <v>119</v>
      </c>
      <c r="J30" s="150" t="s">
        <v>134</v>
      </c>
      <c r="K30" s="150" t="s">
        <v>135</v>
      </c>
      <c r="L30" s="150" t="s">
        <v>136</v>
      </c>
      <c r="M30" s="165" t="s">
        <v>137</v>
      </c>
      <c r="N30" s="162" t="s">
        <v>131</v>
      </c>
      <c r="O30" s="145" t="s">
        <v>460</v>
      </c>
      <c r="P30" s="80" t="s">
        <v>344</v>
      </c>
    </row>
    <row r="31" spans="1:16" s="154" customFormat="1" ht="22.5">
      <c r="A31" s="143">
        <v>137</v>
      </c>
      <c r="B31" s="82" t="s">
        <v>42</v>
      </c>
      <c r="C31" s="144" t="s">
        <v>7</v>
      </c>
      <c r="D31" s="144" t="s">
        <v>7</v>
      </c>
      <c r="E31" s="144" t="s">
        <v>21</v>
      </c>
      <c r="F31" s="94" t="s">
        <v>345</v>
      </c>
      <c r="G31" s="145" t="s">
        <v>502</v>
      </c>
      <c r="H31" s="94" t="s">
        <v>346</v>
      </c>
      <c r="I31" s="148" t="s">
        <v>286</v>
      </c>
      <c r="J31" s="93" t="s">
        <v>347</v>
      </c>
      <c r="K31" s="93" t="s">
        <v>348</v>
      </c>
      <c r="L31" s="93">
        <v>200</v>
      </c>
      <c r="M31" s="93" t="s">
        <v>349</v>
      </c>
      <c r="N31" s="166" t="s">
        <v>350</v>
      </c>
      <c r="O31" s="145" t="s">
        <v>460</v>
      </c>
      <c r="P31" s="93"/>
    </row>
    <row r="32" spans="1:16" s="154" customFormat="1" ht="40.5" customHeight="1">
      <c r="A32" s="143">
        <v>138</v>
      </c>
      <c r="B32" s="82" t="s">
        <v>42</v>
      </c>
      <c r="C32" s="144" t="s">
        <v>22</v>
      </c>
      <c r="D32" s="144" t="s">
        <v>22</v>
      </c>
      <c r="E32" s="144" t="s">
        <v>24</v>
      </c>
      <c r="F32" s="94" t="s">
        <v>351</v>
      </c>
      <c r="G32" s="145" t="s">
        <v>502</v>
      </c>
      <c r="H32" s="94" t="s">
        <v>352</v>
      </c>
      <c r="I32" s="148" t="s">
        <v>353</v>
      </c>
      <c r="J32" s="93" t="s">
        <v>354</v>
      </c>
      <c r="K32" s="150" t="s">
        <v>355</v>
      </c>
      <c r="L32" s="150" t="s">
        <v>289</v>
      </c>
      <c r="M32" s="150" t="s">
        <v>356</v>
      </c>
      <c r="N32" s="153" t="s">
        <v>357</v>
      </c>
      <c r="O32" s="150" t="s">
        <v>358</v>
      </c>
      <c r="P32" s="93" t="s">
        <v>359</v>
      </c>
    </row>
    <row r="33" spans="1:17" s="154" customFormat="1" ht="56.25">
      <c r="A33" s="143">
        <v>139</v>
      </c>
      <c r="B33" s="82" t="s">
        <v>42</v>
      </c>
      <c r="C33" s="144" t="s">
        <v>22</v>
      </c>
      <c r="D33" s="144" t="s">
        <v>22</v>
      </c>
      <c r="E33" s="144" t="s">
        <v>23</v>
      </c>
      <c r="F33" s="150" t="s">
        <v>360</v>
      </c>
      <c r="G33" s="145" t="s">
        <v>502</v>
      </c>
      <c r="H33" s="155" t="s">
        <v>361</v>
      </c>
      <c r="I33" s="167" t="s">
        <v>353</v>
      </c>
      <c r="J33" s="150" t="s">
        <v>354</v>
      </c>
      <c r="K33" s="150" t="s">
        <v>355</v>
      </c>
      <c r="L33" s="150" t="s">
        <v>289</v>
      </c>
      <c r="M33" s="150" t="s">
        <v>362</v>
      </c>
      <c r="N33" s="153" t="s">
        <v>363</v>
      </c>
      <c r="O33" s="150" t="s">
        <v>364</v>
      </c>
      <c r="P33" s="93" t="s">
        <v>359</v>
      </c>
    </row>
    <row r="34" spans="1:17" s="79" customFormat="1" ht="16.5" customHeight="1">
      <c r="A34" s="228">
        <v>140</v>
      </c>
      <c r="B34" s="213" t="s">
        <v>42</v>
      </c>
      <c r="C34" s="232" t="s">
        <v>8</v>
      </c>
      <c r="D34" s="232" t="s">
        <v>8</v>
      </c>
      <c r="E34" s="232" t="s">
        <v>28</v>
      </c>
      <c r="F34" s="133" t="s">
        <v>365</v>
      </c>
      <c r="G34" s="145" t="s">
        <v>457</v>
      </c>
      <c r="H34" s="168">
        <v>0.79166666666666663</v>
      </c>
      <c r="I34" s="169" t="s">
        <v>366</v>
      </c>
      <c r="J34" s="133" t="s">
        <v>367</v>
      </c>
      <c r="K34" s="133" t="s">
        <v>368</v>
      </c>
      <c r="L34" s="133" t="s">
        <v>369</v>
      </c>
      <c r="M34" s="133" t="s">
        <v>370</v>
      </c>
      <c r="N34" s="170" t="s">
        <v>139</v>
      </c>
      <c r="O34" s="145" t="s">
        <v>460</v>
      </c>
      <c r="P34" s="135"/>
    </row>
    <row r="35" spans="1:17" s="79" customFormat="1" ht="16.5" customHeight="1">
      <c r="A35" s="229"/>
      <c r="B35" s="231"/>
      <c r="C35" s="233"/>
      <c r="D35" s="233"/>
      <c r="E35" s="233"/>
      <c r="F35" s="136" t="s">
        <v>365</v>
      </c>
      <c r="G35" s="145" t="s">
        <v>457</v>
      </c>
      <c r="H35" s="137">
        <v>0.58333333333333337</v>
      </c>
      <c r="I35" s="136" t="s">
        <v>371</v>
      </c>
      <c r="J35" s="136" t="s">
        <v>372</v>
      </c>
      <c r="K35" s="138" t="s">
        <v>373</v>
      </c>
      <c r="L35" s="136" t="s">
        <v>369</v>
      </c>
      <c r="M35" s="133" t="s">
        <v>370</v>
      </c>
      <c r="N35" s="170" t="s">
        <v>139</v>
      </c>
      <c r="O35" s="145" t="s">
        <v>460</v>
      </c>
      <c r="P35" s="136"/>
    </row>
    <row r="36" spans="1:17" s="79" customFormat="1" ht="16.5" customHeight="1">
      <c r="A36" s="230"/>
      <c r="B36" s="214"/>
      <c r="C36" s="234"/>
      <c r="D36" s="234"/>
      <c r="E36" s="234"/>
      <c r="F36" s="171" t="s">
        <v>374</v>
      </c>
      <c r="G36" s="145" t="s">
        <v>457</v>
      </c>
      <c r="H36" s="171" t="s">
        <v>346</v>
      </c>
      <c r="I36" s="171" t="s">
        <v>286</v>
      </c>
      <c r="J36" s="171" t="s">
        <v>354</v>
      </c>
      <c r="K36" s="171" t="s">
        <v>375</v>
      </c>
      <c r="L36" s="171" t="s">
        <v>289</v>
      </c>
      <c r="M36" s="171" t="s">
        <v>376</v>
      </c>
      <c r="N36" s="170" t="s">
        <v>139</v>
      </c>
      <c r="O36" s="145" t="s">
        <v>460</v>
      </c>
      <c r="P36" s="139"/>
    </row>
    <row r="37" spans="1:17" s="154" customFormat="1" ht="16.5" customHeight="1">
      <c r="A37" s="228">
        <v>141</v>
      </c>
      <c r="B37" s="213" t="s">
        <v>42</v>
      </c>
      <c r="C37" s="232" t="s">
        <v>25</v>
      </c>
      <c r="D37" s="232" t="s">
        <v>25</v>
      </c>
      <c r="E37" s="232" t="s">
        <v>26</v>
      </c>
      <c r="F37" s="150" t="s">
        <v>377</v>
      </c>
      <c r="G37" s="145" t="s">
        <v>457</v>
      </c>
      <c r="H37" s="142" t="s">
        <v>378</v>
      </c>
      <c r="I37" s="172" t="s">
        <v>353</v>
      </c>
      <c r="J37" s="150" t="s">
        <v>379</v>
      </c>
      <c r="K37" s="142" t="s">
        <v>380</v>
      </c>
      <c r="L37" s="142">
        <v>15</v>
      </c>
      <c r="M37" s="142" t="s">
        <v>381</v>
      </c>
      <c r="N37" s="150" t="s">
        <v>382</v>
      </c>
      <c r="O37" s="131" t="s">
        <v>383</v>
      </c>
      <c r="P37" s="93"/>
    </row>
    <row r="38" spans="1:17" s="154" customFormat="1" ht="16.5" customHeight="1">
      <c r="A38" s="230"/>
      <c r="B38" s="214"/>
      <c r="C38" s="234"/>
      <c r="D38" s="234"/>
      <c r="E38" s="234"/>
      <c r="F38" s="150" t="s">
        <v>384</v>
      </c>
      <c r="G38" s="145" t="s">
        <v>457</v>
      </c>
      <c r="H38" s="142" t="s">
        <v>200</v>
      </c>
      <c r="I38" s="172" t="s">
        <v>119</v>
      </c>
      <c r="J38" s="150" t="s">
        <v>201</v>
      </c>
      <c r="K38" s="142" t="s">
        <v>385</v>
      </c>
      <c r="L38" s="142">
        <v>100</v>
      </c>
      <c r="M38" s="142" t="s">
        <v>202</v>
      </c>
      <c r="N38" s="150" t="s">
        <v>382</v>
      </c>
      <c r="O38" s="131" t="s">
        <v>383</v>
      </c>
      <c r="P38" s="93"/>
    </row>
    <row r="39" spans="1:17" s="154" customFormat="1" ht="16.5" customHeight="1">
      <c r="A39" s="228">
        <v>142</v>
      </c>
      <c r="B39" s="213" t="s">
        <v>42</v>
      </c>
      <c r="C39" s="232" t="s">
        <v>25</v>
      </c>
      <c r="D39" s="232" t="s">
        <v>25</v>
      </c>
      <c r="E39" s="232" t="s">
        <v>27</v>
      </c>
      <c r="F39" s="150" t="s">
        <v>386</v>
      </c>
      <c r="G39" s="145" t="s">
        <v>457</v>
      </c>
      <c r="H39" s="142" t="s">
        <v>203</v>
      </c>
      <c r="I39" s="172" t="s">
        <v>119</v>
      </c>
      <c r="J39" s="150" t="s">
        <v>387</v>
      </c>
      <c r="K39" s="142" t="s">
        <v>129</v>
      </c>
      <c r="L39" s="142">
        <v>30</v>
      </c>
      <c r="M39" s="142" t="s">
        <v>204</v>
      </c>
      <c r="N39" s="150" t="s">
        <v>205</v>
      </c>
      <c r="O39" s="131" t="s">
        <v>383</v>
      </c>
      <c r="P39" s="93"/>
    </row>
    <row r="40" spans="1:17" s="154" customFormat="1" ht="16.5" customHeight="1">
      <c r="A40" s="230"/>
      <c r="B40" s="214"/>
      <c r="C40" s="234"/>
      <c r="D40" s="234"/>
      <c r="E40" s="234"/>
      <c r="F40" s="150" t="s">
        <v>388</v>
      </c>
      <c r="G40" s="145" t="s">
        <v>457</v>
      </c>
      <c r="H40" s="142" t="s">
        <v>173</v>
      </c>
      <c r="I40" s="172" t="s">
        <v>119</v>
      </c>
      <c r="J40" s="150" t="s">
        <v>201</v>
      </c>
      <c r="K40" s="142" t="s">
        <v>385</v>
      </c>
      <c r="L40" s="142">
        <v>50</v>
      </c>
      <c r="M40" s="142" t="s">
        <v>206</v>
      </c>
      <c r="N40" s="150" t="s">
        <v>205</v>
      </c>
      <c r="O40" s="131" t="s">
        <v>383</v>
      </c>
      <c r="P40" s="93"/>
    </row>
    <row r="41" spans="1:17" s="154" customFormat="1" ht="16.5" customHeight="1">
      <c r="A41" s="143">
        <v>143</v>
      </c>
      <c r="B41" s="82" t="s">
        <v>42</v>
      </c>
      <c r="C41" s="144" t="s">
        <v>9</v>
      </c>
      <c r="D41" s="144" t="s">
        <v>9</v>
      </c>
      <c r="E41" s="142" t="s">
        <v>389</v>
      </c>
      <c r="F41" s="142" t="s">
        <v>360</v>
      </c>
      <c r="G41" s="145" t="s">
        <v>457</v>
      </c>
      <c r="H41" s="173" t="s">
        <v>346</v>
      </c>
      <c r="I41" s="174" t="s">
        <v>119</v>
      </c>
      <c r="J41" s="142" t="s">
        <v>390</v>
      </c>
      <c r="K41" s="142" t="s">
        <v>391</v>
      </c>
      <c r="L41" s="142" t="s">
        <v>392</v>
      </c>
      <c r="M41" s="93" t="s">
        <v>393</v>
      </c>
      <c r="N41" s="153" t="s">
        <v>214</v>
      </c>
      <c r="O41" s="145" t="s">
        <v>460</v>
      </c>
      <c r="P41" s="175"/>
      <c r="Q41" s="175"/>
    </row>
    <row r="42" spans="1:17" s="154" customFormat="1" ht="16.5" customHeight="1">
      <c r="A42" s="143">
        <v>144</v>
      </c>
      <c r="B42" s="82" t="s">
        <v>42</v>
      </c>
      <c r="C42" s="144" t="s">
        <v>9</v>
      </c>
      <c r="D42" s="144" t="s">
        <v>9</v>
      </c>
      <c r="E42" s="142" t="s">
        <v>394</v>
      </c>
      <c r="F42" s="142" t="s">
        <v>395</v>
      </c>
      <c r="G42" s="145" t="s">
        <v>457</v>
      </c>
      <c r="H42" s="173" t="s">
        <v>396</v>
      </c>
      <c r="I42" s="174" t="s">
        <v>286</v>
      </c>
      <c r="J42" s="142" t="s">
        <v>390</v>
      </c>
      <c r="K42" s="142" t="s">
        <v>391</v>
      </c>
      <c r="L42" s="142" t="s">
        <v>392</v>
      </c>
      <c r="M42" s="93" t="s">
        <v>393</v>
      </c>
      <c r="N42" s="149" t="s">
        <v>397</v>
      </c>
      <c r="O42" s="145" t="s">
        <v>460</v>
      </c>
      <c r="P42" s="120"/>
      <c r="Q42" s="120"/>
    </row>
    <row r="43" spans="1:17" s="154" customFormat="1" ht="16.5" customHeight="1">
      <c r="A43" s="143">
        <v>145</v>
      </c>
      <c r="B43" s="82" t="s">
        <v>42</v>
      </c>
      <c r="C43" s="144" t="s">
        <v>9</v>
      </c>
      <c r="D43" s="144" t="s">
        <v>9</v>
      </c>
      <c r="E43" s="131" t="s">
        <v>398</v>
      </c>
      <c r="F43" s="142" t="s">
        <v>399</v>
      </c>
      <c r="G43" s="145" t="s">
        <v>459</v>
      </c>
      <c r="H43" s="173" t="s">
        <v>400</v>
      </c>
      <c r="I43" s="174" t="s">
        <v>145</v>
      </c>
      <c r="J43" s="142" t="s">
        <v>401</v>
      </c>
      <c r="K43" s="142" t="s">
        <v>402</v>
      </c>
      <c r="L43" s="142" t="s">
        <v>403</v>
      </c>
      <c r="M43" s="93" t="s">
        <v>393</v>
      </c>
      <c r="N43" s="153" t="s">
        <v>404</v>
      </c>
      <c r="O43" s="145" t="s">
        <v>460</v>
      </c>
      <c r="P43" s="93"/>
      <c r="Q43" s="93"/>
    </row>
    <row r="44" spans="1:17" s="48" customFormat="1" ht="22.5" customHeight="1">
      <c r="A44" s="56"/>
      <c r="B44" s="56" t="s">
        <v>416</v>
      </c>
      <c r="C44" s="57"/>
      <c r="D44" s="57"/>
      <c r="E44" s="57">
        <f>COUNTA(A5:A43)</f>
        <v>25</v>
      </c>
      <c r="F44" s="58"/>
      <c r="G44" s="57"/>
      <c r="H44" s="59"/>
      <c r="I44" s="21"/>
      <c r="J44" s="21"/>
      <c r="K44" s="21"/>
      <c r="L44" s="21"/>
      <c r="M44" s="21"/>
      <c r="N44" s="21"/>
      <c r="O44" s="21"/>
      <c r="P44" s="21"/>
    </row>
  </sheetData>
  <mergeCells count="65">
    <mergeCell ref="B15:B17"/>
    <mergeCell ref="C15:C17"/>
    <mergeCell ref="D15:D17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A2:P2"/>
    <mergeCell ref="G23:G24"/>
    <mergeCell ref="M23:M24"/>
    <mergeCell ref="A6:A7"/>
    <mergeCell ref="B6:B7"/>
    <mergeCell ref="C6:C7"/>
    <mergeCell ref="D6:D7"/>
    <mergeCell ref="E6:E7"/>
    <mergeCell ref="A23:A24"/>
    <mergeCell ref="B23:B24"/>
    <mergeCell ref="C23:C24"/>
    <mergeCell ref="D23:D24"/>
    <mergeCell ref="E23:E24"/>
    <mergeCell ref="A13:A14"/>
    <mergeCell ref="B13:B14"/>
    <mergeCell ref="C13:C14"/>
    <mergeCell ref="G25:G26"/>
    <mergeCell ref="M25:M26"/>
    <mergeCell ref="N25:N26"/>
    <mergeCell ref="G27:G28"/>
    <mergeCell ref="A3:C3"/>
    <mergeCell ref="D13:D14"/>
    <mergeCell ref="E13:E14"/>
    <mergeCell ref="A18:A19"/>
    <mergeCell ref="B18:B19"/>
    <mergeCell ref="C18:C19"/>
    <mergeCell ref="D18:D19"/>
    <mergeCell ref="A20:A21"/>
    <mergeCell ref="B20:B21"/>
    <mergeCell ref="C20:C21"/>
    <mergeCell ref="D20:D21"/>
    <mergeCell ref="A15:A17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4:A36"/>
    <mergeCell ref="B34:B36"/>
    <mergeCell ref="C34:C36"/>
    <mergeCell ref="D34:D36"/>
    <mergeCell ref="E34:E36"/>
  </mergeCells>
  <phoneticPr fontId="2" type="noConversion"/>
  <dataValidations count="2">
    <dataValidation type="list" allowBlank="1" showInputMessage="1" showErrorMessage="1" sqref="I37:I43 I23:I30 I33 I8:I12 I5 I18:I21">
      <formula1>"연극/뮤지컬, 음악, 무용, 전통, 전시, 스포츠/레저, 아동/가족, 강연/교육"</formula1>
    </dataValidation>
    <dataValidation type="list" allowBlank="1" showInputMessage="1" showErrorMessage="1" sqref="I15:I17">
      <formula1>#REF!</formula1>
    </dataValidation>
  </dataValidations>
  <hyperlinks>
    <hyperlink ref="N6" r:id="rId1"/>
    <hyperlink ref="N7" r:id="rId2"/>
    <hyperlink ref="N8" r:id="rId3"/>
    <hyperlink ref="N9" r:id="rId4"/>
    <hyperlink ref="N29" r:id="rId5"/>
    <hyperlink ref="N30" r:id="rId6"/>
    <hyperlink ref="N23" r:id="rId7"/>
    <hyperlink ref="N24" r:id="rId8"/>
    <hyperlink ref="N25" r:id="rId9"/>
    <hyperlink ref="N28" r:id="rId10"/>
    <hyperlink ref="N27" r:id="rId11"/>
    <hyperlink ref="N31" r:id="rId12"/>
    <hyperlink ref="N14" r:id="rId13"/>
    <hyperlink ref="N32" r:id="rId14"/>
    <hyperlink ref="N33" r:id="rId15"/>
    <hyperlink ref="N42" r:id="rId16"/>
    <hyperlink ref="N43" r:id="rId17"/>
  </hyperlinks>
  <pageMargins left="0.7" right="0.7" top="0.75" bottom="0.75" header="0.3" footer="0.3"/>
  <pageSetup paperSize="9" orientation="portrait" r:id="rId18"/>
  <legacyDrawing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workbookViewId="0">
      <pane ySplit="4" topLeftCell="A5" activePane="bottomLeft" state="frozen"/>
      <selection pane="bottomLeft" activeCell="G25" sqref="G25"/>
    </sheetView>
  </sheetViews>
  <sheetFormatPr defaultRowHeight="11.25"/>
  <cols>
    <col min="1" max="1" width="5" style="20" customWidth="1"/>
    <col min="2" max="2" width="11.375" style="20" customWidth="1"/>
    <col min="3" max="3" width="9" style="20"/>
    <col min="4" max="4" width="10.25" style="20" customWidth="1"/>
    <col min="5" max="5" width="19.125" style="20" customWidth="1"/>
    <col min="6" max="6" width="28.5" style="20" customWidth="1"/>
    <col min="7" max="7" width="13.875" style="20" customWidth="1"/>
    <col min="8" max="8" width="20.375" style="20" customWidth="1"/>
    <col min="9" max="9" width="9" style="20"/>
    <col min="10" max="10" width="26.5" style="20" bestFit="1" customWidth="1"/>
    <col min="11" max="11" width="11.75" style="20" customWidth="1"/>
    <col min="12" max="12" width="11.75" style="20" bestFit="1" customWidth="1"/>
    <col min="13" max="13" width="27.25" style="20" customWidth="1"/>
    <col min="14" max="14" width="15.125" style="20" customWidth="1"/>
    <col min="15" max="15" width="11.75" style="20" bestFit="1" customWidth="1"/>
    <col min="16" max="16" width="16.625" style="20" customWidth="1"/>
    <col min="17" max="16384" width="9" style="20"/>
  </cols>
  <sheetData>
    <row r="2" spans="1:16" ht="19.5" customHeight="1">
      <c r="A2" s="217" t="s">
        <v>88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9.5" customHeight="1">
      <c r="A3" s="61"/>
      <c r="B3" s="62"/>
      <c r="C3" s="62"/>
      <c r="D3" s="62"/>
      <c r="E3" s="63"/>
      <c r="F3" s="63"/>
      <c r="G3" s="63"/>
      <c r="H3" s="64"/>
      <c r="I3" s="62"/>
      <c r="J3" s="62"/>
      <c r="K3" s="63"/>
    </row>
    <row r="4" spans="1:16" ht="16.5" customHeight="1">
      <c r="A4" s="44" t="s">
        <v>34</v>
      </c>
      <c r="B4" s="29" t="s">
        <v>35</v>
      </c>
      <c r="C4" s="29" t="s">
        <v>36</v>
      </c>
      <c r="D4" s="45" t="s">
        <v>72</v>
      </c>
      <c r="E4" s="29" t="s">
        <v>47</v>
      </c>
      <c r="F4" s="28" t="s">
        <v>76</v>
      </c>
      <c r="G4" s="29" t="s">
        <v>77</v>
      </c>
      <c r="H4" s="28" t="s">
        <v>78</v>
      </c>
      <c r="I4" s="29" t="s">
        <v>79</v>
      </c>
      <c r="J4" s="29" t="s">
        <v>80</v>
      </c>
      <c r="K4" s="29" t="s">
        <v>81</v>
      </c>
      <c r="L4" s="29" t="s">
        <v>83</v>
      </c>
      <c r="M4" s="29" t="s">
        <v>82</v>
      </c>
      <c r="N4" s="30" t="s">
        <v>37</v>
      </c>
      <c r="O4" s="30" t="s">
        <v>84</v>
      </c>
      <c r="P4" s="29" t="s">
        <v>85</v>
      </c>
    </row>
    <row r="5" spans="1:16" s="71" customFormat="1" ht="16.5" customHeight="1">
      <c r="A5" s="242">
        <v>13</v>
      </c>
      <c r="B5" s="213" t="s">
        <v>42</v>
      </c>
      <c r="C5" s="242" t="s">
        <v>417</v>
      </c>
      <c r="D5" s="223" t="s">
        <v>418</v>
      </c>
      <c r="E5" s="103" t="s">
        <v>419</v>
      </c>
      <c r="F5" s="199" t="s">
        <v>461</v>
      </c>
      <c r="G5" s="200" t="s">
        <v>457</v>
      </c>
      <c r="H5" s="201" t="s">
        <v>462</v>
      </c>
      <c r="I5" s="200" t="s">
        <v>463</v>
      </c>
      <c r="J5" s="202" t="s">
        <v>464</v>
      </c>
      <c r="K5" s="199" t="s">
        <v>465</v>
      </c>
      <c r="L5" s="203" t="s">
        <v>466</v>
      </c>
      <c r="M5" s="200" t="s">
        <v>467</v>
      </c>
      <c r="N5" s="204" t="s">
        <v>468</v>
      </c>
      <c r="O5" s="203" t="s">
        <v>114</v>
      </c>
      <c r="P5" s="205"/>
    </row>
    <row r="6" spans="1:16" s="71" customFormat="1" ht="16.5" customHeight="1">
      <c r="A6" s="243"/>
      <c r="B6" s="214"/>
      <c r="C6" s="243"/>
      <c r="D6" s="224"/>
      <c r="E6" s="103" t="s">
        <v>419</v>
      </c>
      <c r="F6" s="199" t="s">
        <v>469</v>
      </c>
      <c r="G6" s="200" t="s">
        <v>451</v>
      </c>
      <c r="H6" s="201" t="s">
        <v>470</v>
      </c>
      <c r="I6" s="199" t="s">
        <v>471</v>
      </c>
      <c r="J6" s="200" t="s">
        <v>472</v>
      </c>
      <c r="K6" s="199" t="s">
        <v>473</v>
      </c>
      <c r="L6" s="203" t="s">
        <v>474</v>
      </c>
      <c r="M6" s="200" t="s">
        <v>475</v>
      </c>
      <c r="N6" s="204" t="s">
        <v>468</v>
      </c>
      <c r="O6" s="203" t="s">
        <v>476</v>
      </c>
      <c r="P6" s="205"/>
    </row>
    <row r="7" spans="1:16" s="71" customFormat="1" ht="16.5" customHeight="1">
      <c r="A7" s="103">
        <v>14</v>
      </c>
      <c r="B7" s="82" t="s">
        <v>42</v>
      </c>
      <c r="C7" s="104" t="s">
        <v>421</v>
      </c>
      <c r="D7" s="84" t="s">
        <v>418</v>
      </c>
      <c r="E7" s="104" t="s">
        <v>422</v>
      </c>
      <c r="F7" s="199" t="s">
        <v>477</v>
      </c>
      <c r="G7" s="200" t="s">
        <v>457</v>
      </c>
      <c r="H7" s="201" t="s">
        <v>478</v>
      </c>
      <c r="I7" s="199" t="s">
        <v>471</v>
      </c>
      <c r="J7" s="200" t="s">
        <v>479</v>
      </c>
      <c r="K7" s="199" t="s">
        <v>473</v>
      </c>
      <c r="L7" s="206" t="s">
        <v>480</v>
      </c>
      <c r="M7" s="207" t="s">
        <v>481</v>
      </c>
      <c r="N7" s="208" t="s">
        <v>482</v>
      </c>
      <c r="O7" s="203" t="s">
        <v>114</v>
      </c>
      <c r="P7" s="205"/>
    </row>
    <row r="8" spans="1:16" s="71" customFormat="1" ht="16.5" customHeight="1">
      <c r="A8" s="103">
        <v>15</v>
      </c>
      <c r="B8" s="82" t="s">
        <v>42</v>
      </c>
      <c r="C8" s="104" t="s">
        <v>423</v>
      </c>
      <c r="D8" s="84" t="s">
        <v>418</v>
      </c>
      <c r="E8" s="104" t="s">
        <v>424</v>
      </c>
      <c r="F8" s="202" t="s">
        <v>483</v>
      </c>
      <c r="G8" s="200" t="s">
        <v>451</v>
      </c>
      <c r="H8" s="200" t="s">
        <v>484</v>
      </c>
      <c r="I8" s="209" t="s">
        <v>471</v>
      </c>
      <c r="J8" s="202" t="s">
        <v>485</v>
      </c>
      <c r="K8" s="199" t="s">
        <v>473</v>
      </c>
      <c r="L8" s="206" t="s">
        <v>486</v>
      </c>
      <c r="M8" s="207" t="s">
        <v>115</v>
      </c>
      <c r="N8" s="208" t="s">
        <v>487</v>
      </c>
      <c r="O8" s="203" t="s">
        <v>476</v>
      </c>
      <c r="P8" s="205"/>
    </row>
    <row r="9" spans="1:16" s="71" customFormat="1" ht="16.5" customHeight="1">
      <c r="A9" s="103">
        <v>16</v>
      </c>
      <c r="B9" s="82" t="s">
        <v>42</v>
      </c>
      <c r="C9" s="103" t="s">
        <v>425</v>
      </c>
      <c r="D9" s="84" t="s">
        <v>418</v>
      </c>
      <c r="E9" s="103" t="s">
        <v>426</v>
      </c>
      <c r="F9" s="199" t="s">
        <v>488</v>
      </c>
      <c r="G9" s="200" t="s">
        <v>457</v>
      </c>
      <c r="H9" s="210" t="s">
        <v>489</v>
      </c>
      <c r="I9" s="199" t="s">
        <v>490</v>
      </c>
      <c r="J9" s="199" t="s">
        <v>491</v>
      </c>
      <c r="K9" s="199" t="s">
        <v>492</v>
      </c>
      <c r="L9" s="203" t="s">
        <v>493</v>
      </c>
      <c r="M9" s="199" t="s">
        <v>494</v>
      </c>
      <c r="N9" s="211" t="s">
        <v>495</v>
      </c>
      <c r="O9" s="203" t="s">
        <v>496</v>
      </c>
      <c r="P9" s="205"/>
    </row>
    <row r="10" spans="1:16" s="71" customFormat="1" ht="16.5" customHeight="1">
      <c r="A10" s="103">
        <v>17</v>
      </c>
      <c r="B10" s="82" t="s">
        <v>42</v>
      </c>
      <c r="C10" s="103" t="s">
        <v>427</v>
      </c>
      <c r="D10" s="84" t="s">
        <v>418</v>
      </c>
      <c r="E10" s="103" t="s">
        <v>428</v>
      </c>
      <c r="F10" s="199" t="s">
        <v>497</v>
      </c>
      <c r="G10" s="200" t="s">
        <v>457</v>
      </c>
      <c r="H10" s="210" t="s">
        <v>498</v>
      </c>
      <c r="I10" s="199" t="s">
        <v>490</v>
      </c>
      <c r="J10" s="200" t="s">
        <v>116</v>
      </c>
      <c r="K10" s="199" t="s">
        <v>492</v>
      </c>
      <c r="L10" s="206" t="s">
        <v>499</v>
      </c>
      <c r="M10" s="199" t="s">
        <v>500</v>
      </c>
      <c r="N10" s="208" t="s">
        <v>501</v>
      </c>
      <c r="O10" s="203" t="s">
        <v>114</v>
      </c>
      <c r="P10" s="205"/>
    </row>
    <row r="11" spans="1:16" s="71" customFormat="1" ht="16.5" customHeight="1">
      <c r="A11" s="242">
        <v>18</v>
      </c>
      <c r="B11" s="213" t="s">
        <v>42</v>
      </c>
      <c r="C11" s="244" t="s">
        <v>421</v>
      </c>
      <c r="D11" s="223" t="s">
        <v>418</v>
      </c>
      <c r="E11" s="244" t="s">
        <v>429</v>
      </c>
      <c r="F11" s="179" t="s">
        <v>430</v>
      </c>
      <c r="G11" s="200" t="s">
        <v>457</v>
      </c>
      <c r="H11" s="182">
        <v>0.66666666666666663</v>
      </c>
      <c r="I11" s="179" t="s">
        <v>119</v>
      </c>
      <c r="J11" s="180" t="s">
        <v>431</v>
      </c>
      <c r="K11" s="179" t="s">
        <v>432</v>
      </c>
      <c r="L11" s="181" t="s">
        <v>433</v>
      </c>
      <c r="M11" s="179" t="s">
        <v>434</v>
      </c>
      <c r="N11" s="114" t="s">
        <v>435</v>
      </c>
      <c r="O11" s="183"/>
      <c r="P11" s="184" t="s">
        <v>436</v>
      </c>
    </row>
    <row r="12" spans="1:16" s="71" customFormat="1" ht="16.5" customHeight="1">
      <c r="A12" s="243"/>
      <c r="B12" s="214"/>
      <c r="C12" s="245"/>
      <c r="D12" s="224"/>
      <c r="E12" s="245"/>
      <c r="F12" s="179" t="s">
        <v>437</v>
      </c>
      <c r="G12" s="200" t="s">
        <v>457</v>
      </c>
      <c r="H12" s="182" t="s">
        <v>438</v>
      </c>
      <c r="I12" s="179" t="s">
        <v>138</v>
      </c>
      <c r="J12" s="179" t="s">
        <v>439</v>
      </c>
      <c r="K12" s="179" t="s">
        <v>440</v>
      </c>
      <c r="L12" s="181" t="s">
        <v>420</v>
      </c>
      <c r="M12" s="179" t="s">
        <v>434</v>
      </c>
      <c r="N12" s="114" t="s">
        <v>435</v>
      </c>
      <c r="O12" s="183"/>
      <c r="P12" s="184"/>
    </row>
    <row r="13" spans="1:16" s="71" customFormat="1" ht="16.5" customHeight="1">
      <c r="A13" s="103">
        <v>19</v>
      </c>
      <c r="B13" s="82" t="s">
        <v>42</v>
      </c>
      <c r="C13" s="103" t="s">
        <v>441</v>
      </c>
      <c r="D13" s="103" t="s">
        <v>441</v>
      </c>
      <c r="E13" s="103" t="s">
        <v>442</v>
      </c>
      <c r="F13" s="179" t="s">
        <v>443</v>
      </c>
      <c r="G13" s="200" t="s">
        <v>457</v>
      </c>
      <c r="H13" s="179" t="s">
        <v>444</v>
      </c>
      <c r="I13" s="179" t="s">
        <v>119</v>
      </c>
      <c r="J13" s="180" t="s">
        <v>445</v>
      </c>
      <c r="K13" s="180" t="s">
        <v>446</v>
      </c>
      <c r="L13" s="181">
        <v>100</v>
      </c>
      <c r="M13" s="179" t="s">
        <v>447</v>
      </c>
      <c r="N13" s="185" t="s">
        <v>448</v>
      </c>
      <c r="O13" s="179" t="s">
        <v>195</v>
      </c>
      <c r="P13" s="76"/>
    </row>
    <row r="14" spans="1:16" s="48" customFormat="1" ht="16.5" customHeight="1">
      <c r="A14" s="13"/>
      <c r="B14" s="22" t="s">
        <v>74</v>
      </c>
      <c r="C14" s="65"/>
      <c r="D14" s="65"/>
      <c r="E14" s="13">
        <f>COUNTA(A5:A13)</f>
        <v>7</v>
      </c>
      <c r="F14" s="66"/>
      <c r="G14" s="13"/>
      <c r="H14" s="67"/>
      <c r="I14" s="13"/>
      <c r="J14" s="13"/>
      <c r="K14" s="22"/>
      <c r="L14" s="22"/>
      <c r="M14" s="22"/>
      <c r="N14" s="22"/>
      <c r="O14" s="22"/>
      <c r="P14" s="22"/>
    </row>
  </sheetData>
  <mergeCells count="10">
    <mergeCell ref="A2:P2"/>
    <mergeCell ref="A5:A6"/>
    <mergeCell ref="B5:B6"/>
    <mergeCell ref="C5:C6"/>
    <mergeCell ref="D5:D6"/>
    <mergeCell ref="A11:A12"/>
    <mergeCell ref="B11:B12"/>
    <mergeCell ref="C11:C12"/>
    <mergeCell ref="D11:D12"/>
    <mergeCell ref="E11:E12"/>
  </mergeCells>
  <phoneticPr fontId="2" type="noConversion"/>
  <dataValidations count="1">
    <dataValidation type="list" allowBlank="1" showInputMessage="1" showErrorMessage="1" sqref="I11:I13">
      <formula1>"연극/뮤지컬, 음악, 무용, 전통, 전시, 스포츠/레저, 아동/가족, 강연/교육"</formula1>
    </dataValidation>
  </dataValidations>
  <hyperlinks>
    <hyperlink ref="N13" r:id="rId1"/>
    <hyperlink ref="N11" r:id="rId2"/>
    <hyperlink ref="N12" r:id="rId3"/>
    <hyperlink ref="N5" r:id="rId4"/>
    <hyperlink ref="N10" r:id="rId5"/>
    <hyperlink ref="N7" r:id="rId6"/>
    <hyperlink ref="N6" r:id="rId7"/>
    <hyperlink ref="N9" r:id="rId8"/>
    <hyperlink ref="N8" r:id="rId9"/>
  </hyperlinks>
  <pageMargins left="0.7" right="0.7" top="0.75" bottom="0.75" header="0.3" footer="0.3"/>
  <pageSetup paperSize="9" orientation="portrait" r:id="rId10"/>
  <legacyDrawing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F6"/>
  <sheetViews>
    <sheetView workbookViewId="0">
      <selection activeCell="D36" sqref="D36"/>
    </sheetView>
  </sheetViews>
  <sheetFormatPr defaultRowHeight="11.25"/>
  <cols>
    <col min="1" max="1" width="5" style="71" customWidth="1"/>
    <col min="2" max="2" width="14" style="79" customWidth="1"/>
    <col min="3" max="3" width="6.5" style="71" customWidth="1"/>
    <col min="4" max="4" width="9.75" style="71" customWidth="1"/>
    <col min="5" max="5" width="22.875" style="71" customWidth="1"/>
    <col min="6" max="6" width="11.5" style="71" customWidth="1"/>
    <col min="7" max="7" width="9" style="71" customWidth="1"/>
    <col min="8" max="8" width="8.5" style="71" customWidth="1"/>
    <col min="9" max="9" width="11" style="71" customWidth="1"/>
    <col min="10" max="10" width="21" style="71" customWidth="1"/>
    <col min="11" max="11" width="27.375" style="71" customWidth="1"/>
    <col min="12" max="12" width="10.625" style="10" customWidth="1"/>
    <col min="13" max="13" width="19" style="10" customWidth="1"/>
    <col min="14" max="14" width="32.125" style="10" customWidth="1"/>
    <col min="15" max="15" width="13.375" style="71" customWidth="1"/>
    <col min="16" max="16" width="11.375" style="71" customWidth="1"/>
    <col min="17" max="16384" width="9" style="71"/>
  </cols>
  <sheetData>
    <row r="2" spans="1:58" ht="26.25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9"/>
      <c r="BF2" s="70"/>
    </row>
    <row r="3" spans="1:58" ht="18" customHeight="1">
      <c r="A3" s="72"/>
      <c r="B3" s="62"/>
      <c r="C3" s="62"/>
      <c r="D3" s="62"/>
      <c r="E3" s="63"/>
      <c r="F3" s="63"/>
      <c r="G3" s="63"/>
      <c r="H3" s="62"/>
      <c r="I3" s="62"/>
      <c r="J3" s="63"/>
      <c r="K3" s="64"/>
      <c r="L3" s="11"/>
      <c r="M3" s="11"/>
      <c r="N3" s="11"/>
      <c r="O3" s="73"/>
      <c r="P3" s="74"/>
      <c r="Q3" s="64"/>
      <c r="R3" s="64"/>
      <c r="S3" s="73"/>
      <c r="T3" s="73"/>
      <c r="U3" s="73"/>
      <c r="V3" s="73"/>
      <c r="W3" s="73"/>
      <c r="X3" s="73"/>
      <c r="Y3" s="64"/>
      <c r="Z3" s="64"/>
      <c r="AA3" s="64"/>
      <c r="AB3" s="64"/>
      <c r="AC3" s="64"/>
      <c r="AD3" s="64"/>
      <c r="AE3" s="64"/>
      <c r="AF3" s="64"/>
      <c r="AG3" s="75"/>
      <c r="AH3" s="64"/>
      <c r="AI3" s="64"/>
      <c r="AJ3" s="64"/>
      <c r="AK3" s="75"/>
      <c r="AL3" s="75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0"/>
    </row>
    <row r="4" spans="1:58" ht="21.75" customHeight="1">
      <c r="A4" s="44" t="s">
        <v>34</v>
      </c>
      <c r="B4" s="29" t="s">
        <v>35</v>
      </c>
      <c r="C4" s="29" t="s">
        <v>36</v>
      </c>
      <c r="D4" s="45" t="s">
        <v>72</v>
      </c>
      <c r="E4" s="29" t="s">
        <v>47</v>
      </c>
      <c r="F4" s="28" t="s">
        <v>76</v>
      </c>
      <c r="G4" s="29" t="s">
        <v>77</v>
      </c>
      <c r="H4" s="28" t="s">
        <v>78</v>
      </c>
      <c r="I4" s="29" t="s">
        <v>79</v>
      </c>
      <c r="J4" s="29" t="s">
        <v>80</v>
      </c>
      <c r="K4" s="29" t="s">
        <v>81</v>
      </c>
      <c r="L4" s="29" t="s">
        <v>83</v>
      </c>
      <c r="M4" s="29" t="s">
        <v>82</v>
      </c>
      <c r="N4" s="30" t="s">
        <v>37</v>
      </c>
      <c r="O4" s="30" t="s">
        <v>84</v>
      </c>
      <c r="P4" s="29" t="s">
        <v>85</v>
      </c>
    </row>
    <row r="5" spans="1:58" ht="16.5" customHeight="1">
      <c r="A5" s="105">
        <v>5</v>
      </c>
      <c r="B5" s="82" t="s">
        <v>42</v>
      </c>
      <c r="C5" s="105" t="s">
        <v>182</v>
      </c>
      <c r="D5" s="84" t="s">
        <v>183</v>
      </c>
      <c r="E5" s="106" t="s">
        <v>184</v>
      </c>
      <c r="F5" s="105" t="s">
        <v>185</v>
      </c>
      <c r="G5" s="105" t="s">
        <v>186</v>
      </c>
      <c r="H5" s="107" t="s">
        <v>187</v>
      </c>
      <c r="I5" s="105" t="s">
        <v>188</v>
      </c>
      <c r="J5" s="105" t="s">
        <v>189</v>
      </c>
      <c r="K5" s="108" t="s">
        <v>190</v>
      </c>
      <c r="L5" s="80" t="s">
        <v>191</v>
      </c>
      <c r="M5" s="80" t="s">
        <v>192</v>
      </c>
      <c r="N5" s="109" t="s">
        <v>193</v>
      </c>
      <c r="O5" s="80" t="s">
        <v>186</v>
      </c>
      <c r="P5" s="80" t="s">
        <v>194</v>
      </c>
    </row>
    <row r="6" spans="1:58" s="77" customFormat="1" ht="16.5" customHeight="1">
      <c r="A6" s="8"/>
      <c r="B6" s="14" t="s">
        <v>75</v>
      </c>
      <c r="C6" s="8"/>
      <c r="D6" s="8"/>
      <c r="E6" s="9">
        <f>COUNTA(A5)</f>
        <v>1</v>
      </c>
      <c r="F6" s="15"/>
      <c r="G6" s="16"/>
      <c r="H6" s="17"/>
      <c r="I6" s="16"/>
      <c r="J6" s="16"/>
      <c r="K6" s="18"/>
      <c r="L6" s="19"/>
      <c r="M6" s="19"/>
      <c r="N6" s="19"/>
      <c r="O6" s="78"/>
      <c r="P6" s="78"/>
    </row>
  </sheetData>
  <mergeCells count="1">
    <mergeCell ref="A2:P2"/>
  </mergeCells>
  <phoneticPr fontId="2" type="noConversion"/>
  <hyperlinks>
    <hyperlink ref="N5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총괄표</vt:lpstr>
      <vt:lpstr>문예회관</vt:lpstr>
      <vt:lpstr>공립도서관</vt:lpstr>
      <vt:lpstr>공립박물관</vt:lpstr>
      <vt:lpstr>공립미술관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dcterms:created xsi:type="dcterms:W3CDTF">2014-10-28T05:23:21Z</dcterms:created>
  <dcterms:modified xsi:type="dcterms:W3CDTF">2018-11-22T06:24:42Z</dcterms:modified>
</cp:coreProperties>
</file>